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8" activeTab="4"/>
  </bookViews>
  <sheets>
    <sheet name="6р.мебель" sheetId="1" r:id="rId1"/>
    <sheet name="2р.сооружения" sheetId="2" r:id="rId2"/>
    <sheet name="3р.казна" sheetId="3" r:id="rId3"/>
    <sheet name="4р.транспорт" sheetId="4" r:id="rId4"/>
    <sheet name="5р.машины и оборудование" sheetId="5" r:id="rId5"/>
    <sheet name="7р.Земельные участки" sheetId="6" r:id="rId6"/>
  </sheets>
  <definedNames/>
  <calcPr fullCalcOnLoad="1" refMode="R1C1"/>
</workbook>
</file>

<file path=xl/sharedStrings.xml><?xml version="1.0" encoding="utf-8"?>
<sst xmlns="http://schemas.openxmlformats.org/spreadsheetml/2006/main" count="1147" uniqueCount="370">
  <si>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</si>
  <si>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</si>
  <si>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</si>
  <si>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</si>
  <si>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</si>
  <si>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</si>
  <si>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r>
      <t>Общая площадь, м</t>
    </r>
    <r>
      <rPr>
        <vertAlign val="superscript"/>
        <sz val="10"/>
        <rFont val="Arial"/>
        <family val="2"/>
      </rPr>
      <t>2</t>
    </r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</si>
  <si>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</si>
  <si>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</si>
  <si>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</si>
  <si>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</si>
  <si>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Кадастровый номер земельного участка</t>
  </si>
  <si>
    <t>Состояние</t>
  </si>
  <si>
    <t>Нежилое здание</t>
  </si>
  <si>
    <t>---</t>
  </si>
  <si>
    <t>Дерево</t>
  </si>
  <si>
    <t>д.Новогорное, ул.Береговая, д.42</t>
  </si>
  <si>
    <t>Действует</t>
  </si>
  <si>
    <t>д.Новогорное, пер.Клубный, д.3</t>
  </si>
  <si>
    <t>Водопровод</t>
  </si>
  <si>
    <t>Здание ФАП Усть-Чая</t>
  </si>
  <si>
    <t>Тепловые сети</t>
  </si>
  <si>
    <t>Уличное освещение 0,85</t>
  </si>
  <si>
    <t>Уличное освещение 2,074</t>
  </si>
  <si>
    <t>Шахтный колодец</t>
  </si>
  <si>
    <t>д.Новогорное,
ул.Береговая д.33 пом.1</t>
  </si>
  <si>
    <t>Почта</t>
  </si>
  <si>
    <t>д.Новогорное</t>
  </si>
  <si>
    <t>д.Новогорное,
пер.Клубный, д.3/1</t>
  </si>
  <si>
    <t>д.Усть-Чая,
пер.Советский</t>
  </si>
  <si>
    <t>Год 
ввода в эксплуатацию</t>
  </si>
  <si>
    <t>Характеристика</t>
  </si>
  <si>
    <t>Детский игровой комплекс</t>
  </si>
  <si>
    <t>Качалка переносная</t>
  </si>
  <si>
    <t>Качели (сидение со спинкой)</t>
  </si>
  <si>
    <t>Качели балансирован</t>
  </si>
  <si>
    <t>д.Усть-Чая</t>
  </si>
  <si>
    <t>Материал</t>
  </si>
  <si>
    <t>Эл.дрель</t>
  </si>
  <si>
    <t>Металл</t>
  </si>
  <si>
    <t>Год 
приобретения</t>
  </si>
  <si>
    <t>11.2006</t>
  </si>
  <si>
    <t>Дата постановки на учет</t>
  </si>
  <si>
    <t>01.2006</t>
  </si>
  <si>
    <t>ИТОГО:</t>
  </si>
  <si>
    <t>12.2010</t>
  </si>
  <si>
    <t>09.2006</t>
  </si>
  <si>
    <t>09.2008</t>
  </si>
  <si>
    <t>04.2009</t>
  </si>
  <si>
    <t>д.Усть-Чая,
ул.Кооперативная, д.1</t>
  </si>
  <si>
    <t>д.Новогорное, пер.Клубный, 3/3</t>
  </si>
  <si>
    <t>д.Новогорное, пер.Водяной, 2</t>
  </si>
  <si>
    <t>Насос отопления циркуляционный</t>
  </si>
  <si>
    <t>Компьютер в комплекте</t>
  </si>
  <si>
    <t>01.2007</t>
  </si>
  <si>
    <t>Правообладатель</t>
  </si>
  <si>
    <t>Администрация 
Новогоренского СП</t>
  </si>
  <si>
    <t>1 раздел реестра</t>
  </si>
  <si>
    <t>2 раздел реестра</t>
  </si>
  <si>
    <t>3 раздел реестра</t>
  </si>
  <si>
    <t xml:space="preserve">Водозаборная скважина </t>
  </si>
  <si>
    <t>д.Усть-Чая ул.Трудовая 14/1</t>
  </si>
  <si>
    <t>д.Новогорное ул.Юбилейная 12/1</t>
  </si>
  <si>
    <t>д.Новогорное ул.Береговая 22/1</t>
  </si>
  <si>
    <t>д.Новогорное ул.Новая 1/1</t>
  </si>
  <si>
    <t>д.Новогорное,
ул.Береговая д.44/3</t>
  </si>
  <si>
    <t>Сети водопроводные</t>
  </si>
  <si>
    <t>Сети канализационные</t>
  </si>
  <si>
    <t>Горка с лестницей</t>
  </si>
  <si>
    <t>Водонапорная башня S 17,4</t>
  </si>
  <si>
    <t>Водонапорная башня S 37,8</t>
  </si>
  <si>
    <t>Списано 22.01.2015 (договор к-п от 22.01.2015 №1)</t>
  </si>
  <si>
    <t>Автомобиль легковой ГАЗ-3102</t>
  </si>
  <si>
    <t>д.Новогорное ул.Береговая 42</t>
  </si>
  <si>
    <t>Списан 14.04.2015 (распоряжение от 14.04.2015 №31)</t>
  </si>
  <si>
    <t>03.2015</t>
  </si>
  <si>
    <t>Списан 27.07.2015 (распоряжение ГР от 27.07.2015 №153)</t>
  </si>
  <si>
    <t>Наименование недвижимого имущества</t>
  </si>
  <si>
    <t xml:space="preserve">Кадастровый номер </t>
  </si>
  <si>
    <t>Кадастровая стоимость, руб.</t>
  </si>
  <si>
    <t>Стол журнальный Агат-19,2 (дуб кобур)</t>
  </si>
  <si>
    <t>2014</t>
  </si>
  <si>
    <t>Списан 27.02.2015 (распоряжение ГР от 27.02.2015 №29)</t>
  </si>
  <si>
    <t xml:space="preserve">Стеллаж библиотечный 2-х сторонний на м/каркасе </t>
  </si>
  <si>
    <t>Стеллаж библиотечный 2-х сторонний на м/каркасе</t>
  </si>
  <si>
    <t>Стол рабочий</t>
  </si>
  <si>
    <t>Тумба 3 ящика с замком 40-40-56, 55</t>
  </si>
  <si>
    <t>Радиотелефон ВВК черно-зеленый</t>
  </si>
  <si>
    <t>12.2014</t>
  </si>
  <si>
    <t>Библиотечный фонд</t>
  </si>
  <si>
    <t>Компьютер в сборе</t>
  </si>
  <si>
    <t>Ноутбук Lenovo IdeaPad B 570 (HD) B940.</t>
  </si>
  <si>
    <t>100</t>
  </si>
  <si>
    <t>Сооружение: Автомобильная дорога</t>
  </si>
  <si>
    <t>д.Новогорное, улица Юбилейная сооружение 1</t>
  </si>
  <si>
    <t>365 м</t>
  </si>
  <si>
    <t>Земельный участок, категория земель: земли населенных пунктов, разрешенное использование: для размещения автомобильной дороги</t>
  </si>
  <si>
    <t>Шкаф бухгалтерский ШБС-02-12т</t>
  </si>
  <si>
    <t>Шкаф бухгалтерский ШБС-02-15т</t>
  </si>
  <si>
    <t>Шкаф 5 секций 76*39*200</t>
  </si>
  <si>
    <t>01.2013</t>
  </si>
  <si>
    <t>Электросчетчик ЦЭ-6803</t>
  </si>
  <si>
    <t>Контейнер для твердо-бытовых отходов</t>
  </si>
  <si>
    <t>д.Новогорное, ул.Береговая</t>
  </si>
  <si>
    <t>06.2015</t>
  </si>
  <si>
    <t>Электросчетчик СЕ R33 146-JAZ</t>
  </si>
  <si>
    <t>01.2014</t>
  </si>
  <si>
    <t>Компьютер Office XL</t>
  </si>
  <si>
    <t>Системный блок в сборе</t>
  </si>
  <si>
    <t>Монитор LG 19LV2500</t>
  </si>
  <si>
    <t>10.2015</t>
  </si>
  <si>
    <t>Ноутбук Toshiba Satellite C850-B1K Black</t>
  </si>
  <si>
    <t>12.2012</t>
  </si>
  <si>
    <t>Углошлифмашина ЗУБР</t>
  </si>
  <si>
    <t>Сигнализация пожарная</t>
  </si>
  <si>
    <t>12.2013</t>
  </si>
  <si>
    <t>МФУ Canon i-SENSYS MF4410 (Принтер,Копир,Сканер)</t>
  </si>
  <si>
    <t>11.2013</t>
  </si>
  <si>
    <t>Газоноколилка бензиновая ОМ G48PK</t>
  </si>
  <si>
    <t>07.2013</t>
  </si>
  <si>
    <t>Насос фонтанный 4200 п/ч 85 W</t>
  </si>
  <si>
    <t>Светильник ССУ 220-38</t>
  </si>
  <si>
    <t>Списано 14.12.2012 (акт о списании объекта основных средств от 13.05.2009 №32))</t>
  </si>
  <si>
    <t>Генератор бензиновый</t>
  </si>
  <si>
    <t>муниципального имущества МО "Соколовское сельское поселение"</t>
  </si>
  <si>
    <t>с. Соколово</t>
  </si>
  <si>
    <t>Администрация 
Соколовского СП</t>
  </si>
  <si>
    <t>0-00</t>
  </si>
  <si>
    <t xml:space="preserve"> </t>
  </si>
  <si>
    <t>Кадастровый номер</t>
  </si>
  <si>
    <t>50</t>
  </si>
  <si>
    <t>Земельный участок -кладбище</t>
  </si>
  <si>
    <t>32:17:0000000:806</t>
  </si>
  <si>
    <t>1008442-72</t>
  </si>
  <si>
    <t>7786 кв.м.</t>
  </si>
  <si>
    <t>д. Пластовое</t>
  </si>
  <si>
    <t>11000</t>
  </si>
  <si>
    <t>32:17:0000000:820</t>
  </si>
  <si>
    <t>1513380-00</t>
  </si>
  <si>
    <t>с. Клинское</t>
  </si>
  <si>
    <t>14946</t>
  </si>
  <si>
    <t>32:17:0150401:54</t>
  </si>
  <si>
    <t>7074091-26</t>
  </si>
  <si>
    <t>д. Приютово</t>
  </si>
  <si>
    <t>2738</t>
  </si>
  <si>
    <t>32:17:0000000:821</t>
  </si>
  <si>
    <t>1295922-78</t>
  </si>
  <si>
    <t>п. Перекоп</t>
  </si>
  <si>
    <t>2663</t>
  </si>
  <si>
    <t>32:17:0140104:118</t>
  </si>
  <si>
    <t>311343-54</t>
  </si>
  <si>
    <t>д.Колпачек</t>
  </si>
  <si>
    <t>4275</t>
  </si>
  <si>
    <t>32:17:0160101:157</t>
  </si>
  <si>
    <t>2023400-25</t>
  </si>
  <si>
    <t>Земельный участок -братская могила воинов,погибших в 1943</t>
  </si>
  <si>
    <t>Соколовская с/а</t>
  </si>
  <si>
    <t>3248</t>
  </si>
  <si>
    <t>с. Соколово, ул. Молодежная</t>
  </si>
  <si>
    <t>1481</t>
  </si>
  <si>
    <t>32:17:0000000:565</t>
  </si>
  <si>
    <t>с. Соколово, ул. Новостройки</t>
  </si>
  <si>
    <t>1528</t>
  </si>
  <si>
    <t>32:17:0000000:568</t>
  </si>
  <si>
    <t>с. Соколово, ул. Центральная</t>
  </si>
  <si>
    <t>6711</t>
  </si>
  <si>
    <t>32:17:0000000:567</t>
  </si>
  <si>
    <t>с. Соколово, ул. Северная</t>
  </si>
  <si>
    <t>1561</t>
  </si>
  <si>
    <t>32:17:0150406:17</t>
  </si>
  <si>
    <t>215840-94</t>
  </si>
  <si>
    <t>227500-14</t>
  </si>
  <si>
    <t>978061-14</t>
  </si>
  <si>
    <t>222690-72</t>
  </si>
  <si>
    <t>Системный блок</t>
  </si>
  <si>
    <t>Бензокоса Sparfa 38</t>
  </si>
  <si>
    <t>Компьютер</t>
  </si>
  <si>
    <t>Компьютер 2</t>
  </si>
  <si>
    <t>Бензопила</t>
  </si>
  <si>
    <t>Монитор ст.</t>
  </si>
  <si>
    <t>Принтер ст.</t>
  </si>
  <si>
    <t>Мотопомпа</t>
  </si>
  <si>
    <t>Бензокоса Sparta 37</t>
  </si>
  <si>
    <t>Ноутбук</t>
  </si>
  <si>
    <t>Принтер НР</t>
  </si>
  <si>
    <t>Флешка USB</t>
  </si>
  <si>
    <t>01.12.2006</t>
  </si>
  <si>
    <t>01.01.2007</t>
  </si>
  <si>
    <t>0,00</t>
  </si>
  <si>
    <t>06.02.2006</t>
  </si>
  <si>
    <t>01.10.2006</t>
  </si>
  <si>
    <t>31.07.2008</t>
  </si>
  <si>
    <t>31.12.2016</t>
  </si>
  <si>
    <t>12.12.2008</t>
  </si>
  <si>
    <t>01.12.2007</t>
  </si>
  <si>
    <t>31.12.2011</t>
  </si>
  <si>
    <t>01.12.2015</t>
  </si>
  <si>
    <t>2006</t>
  </si>
  <si>
    <t>2008</t>
  </si>
  <si>
    <t>2010</t>
  </si>
  <si>
    <t>31.12.2013</t>
  </si>
  <si>
    <t>с. Соколово, ул. Северная, д.5</t>
  </si>
  <si>
    <t>01.09.2007</t>
  </si>
  <si>
    <t>Кресло офисное</t>
  </si>
  <si>
    <t>4200-00</t>
  </si>
  <si>
    <t>31.12.2012</t>
  </si>
  <si>
    <t>31.12.2015</t>
  </si>
  <si>
    <t>Шкаф - стеллаж</t>
  </si>
  <si>
    <t>12.2015</t>
  </si>
  <si>
    <t>Контейнер под ТБО</t>
  </si>
  <si>
    <t>Железо</t>
  </si>
  <si>
    <t>02.2016 г.</t>
  </si>
  <si>
    <t>мес. год поставки на учет</t>
  </si>
  <si>
    <t>Основание возникновение права собственности</t>
  </si>
  <si>
    <t>Свид. АБ 125209 от 09.02.2016 г.</t>
  </si>
  <si>
    <t>Свид. АБ 125210 от 12.02.2016 г.</t>
  </si>
  <si>
    <t>Свид. АБ 125211 от 12.02.2016 г.</t>
  </si>
  <si>
    <t>Свид. АБ 125212 от 12.02.2016 г.</t>
  </si>
  <si>
    <t>Свид. АБ 125213 от 12.02.2016 г.</t>
  </si>
  <si>
    <t>01.2017 г.</t>
  </si>
  <si>
    <t>Параметры, характеризующие физ. св-ва
имущества
кв.м.</t>
  </si>
  <si>
    <t>документ о праве собственности</t>
  </si>
  <si>
    <t>Кадастровая стоимость</t>
  </si>
  <si>
    <t>02.2006 г.</t>
  </si>
  <si>
    <t>31.12.2007</t>
  </si>
  <si>
    <t>(движимое, транспорт) на 01.01.2019 г.</t>
  </si>
  <si>
    <t>Списано</t>
  </si>
  <si>
    <t>(движимое, машины и оборудование) на 01.01.2019 г.</t>
  </si>
  <si>
    <t>(недвижимое, сооружения) 01.01.2019 г.</t>
  </si>
  <si>
    <t>01.01.2019 г.</t>
  </si>
  <si>
    <t>(Казна)(земельные участки, )</t>
  </si>
  <si>
    <t>Списано 2018 г.</t>
  </si>
  <si>
    <t>на 01.01.2019 г.</t>
  </si>
  <si>
    <t>(движимое, мебель, производственный и хозяйственный инвентарь)(Казна)</t>
  </si>
  <si>
    <t>01.12.2016</t>
  </si>
  <si>
    <t>муниципального имущества МО "Ревенское сельское поселение"</t>
  </si>
  <si>
    <t>с. Ревны, ул. Центральная, д.36</t>
  </si>
  <si>
    <t>с.Ревны</t>
  </si>
  <si>
    <t>Администрация Ревенского СП</t>
  </si>
  <si>
    <t>в рабочем состоянии</t>
  </si>
  <si>
    <t>Гос.№Х 822 ММ 32
№ двиг.9563164
№ шасси  отсутствует</t>
  </si>
  <si>
    <t>фотоаппарат</t>
  </si>
  <si>
    <t>факс</t>
  </si>
  <si>
    <t>монитор</t>
  </si>
  <si>
    <t>Акустическая система</t>
  </si>
  <si>
    <t>29.12.2014</t>
  </si>
  <si>
    <t>Администрация 
Ревенского СП</t>
  </si>
  <si>
    <t>Здание Ревенской сельской администрации</t>
  </si>
  <si>
    <t>д.Зубовка
ул.Советская д.4</t>
  </si>
  <si>
    <t>32:17:0090101:1277</t>
  </si>
  <si>
    <t>101,1</t>
  </si>
  <si>
    <t>662779,25</t>
  </si>
  <si>
    <t>0</t>
  </si>
  <si>
    <t>Собственность,№32-32/003-32/009/2016-123/2 от 12.08.2016</t>
  </si>
  <si>
    <t>Администрация 
Ревенкого СП</t>
  </si>
  <si>
    <t>Здание Зубовского СК</t>
  </si>
  <si>
    <t>д. Зубовка</t>
  </si>
  <si>
    <t>125</t>
  </si>
  <si>
    <t>564122,50</t>
  </si>
  <si>
    <t>Здание Ревенского СДК</t>
  </si>
  <si>
    <t>с.Ревны, ул.Центральная,д.36</t>
  </si>
  <si>
    <t>кирпич</t>
  </si>
  <si>
    <t>23157940,75</t>
  </si>
  <si>
    <t>10501151,93</t>
  </si>
  <si>
    <t>14296181,84</t>
  </si>
  <si>
    <t>32:17:0060101:1255</t>
  </si>
  <si>
    <t>1048,9,</t>
  </si>
  <si>
    <t>Котельная Ревенского СДК</t>
  </si>
  <si>
    <t>металл</t>
  </si>
  <si>
    <t>22,5</t>
  </si>
  <si>
    <t xml:space="preserve">    (казна) недвижимое            на 01.01.2019 г.</t>
  </si>
  <si>
    <t>Дерево/кирпич</t>
  </si>
  <si>
    <t>Мемориальная плита</t>
  </si>
  <si>
    <t>мрамор</t>
  </si>
  <si>
    <t>Железобетонный забор</t>
  </si>
  <si>
    <t>бетон</t>
  </si>
  <si>
    <t>Автомашина Лада-210740</t>
  </si>
  <si>
    <t>Стол кафедрный</t>
  </si>
  <si>
    <t>Стол угловой</t>
  </si>
  <si>
    <t>стелажи</t>
  </si>
  <si>
    <t>спутниковый терминал</t>
  </si>
  <si>
    <t>детская площадка</t>
  </si>
  <si>
    <t>насос</t>
  </si>
  <si>
    <t>карусель</t>
  </si>
  <si>
    <t>с.Журавка</t>
  </si>
  <si>
    <t>18070</t>
  </si>
  <si>
    <t>32:17:0000000:1048</t>
  </si>
  <si>
    <t>с.Гололобово</t>
  </si>
  <si>
    <t>2509</t>
  </si>
  <si>
    <t>32:17:0060301:1036</t>
  </si>
  <si>
    <t>д.Мостки</t>
  </si>
  <si>
    <t>3704</t>
  </si>
  <si>
    <t>32:17:0060201:218</t>
  </si>
  <si>
    <t>д.Гаврилково, ул.Лесная</t>
  </si>
  <si>
    <t>3090</t>
  </si>
  <si>
    <t>32:17:0000000:1049</t>
  </si>
  <si>
    <t>820580,40</t>
  </si>
  <si>
    <t>д.Гаврилково, ул.Полевая</t>
  </si>
  <si>
    <t>1236</t>
  </si>
  <si>
    <t>32:17:0000000:1050</t>
  </si>
  <si>
    <t>328232,16</t>
  </si>
  <si>
    <t>с.Ревны,ул.Молодежная</t>
  </si>
  <si>
    <t>375</t>
  </si>
  <si>
    <t>32:17:0060101:1261</t>
  </si>
  <si>
    <t>1</t>
  </si>
  <si>
    <t>с.Ревны,ул.Бумажная</t>
  </si>
  <si>
    <t>2187</t>
  </si>
  <si>
    <t>32:17:0060101:1264</t>
  </si>
  <si>
    <t>339859,80</t>
  </si>
  <si>
    <t>2760</t>
  </si>
  <si>
    <t xml:space="preserve">32:17:0060101:1258                                                                                                          </t>
  </si>
  <si>
    <t>428904</t>
  </si>
  <si>
    <t>32:17:0090301:1097</t>
  </si>
  <si>
    <t>с.Журавка,ул.Зеленая</t>
  </si>
  <si>
    <t>4788</t>
  </si>
  <si>
    <t>32:17:0000000:1046</t>
  </si>
  <si>
    <t>д.Рябчовка</t>
  </si>
  <si>
    <t>6488</t>
  </si>
  <si>
    <t>32:17:0090201:1086</t>
  </si>
  <si>
    <t>с.Ревны,ул.Лесная</t>
  </si>
  <si>
    <t>3015</t>
  </si>
  <si>
    <t>32:17:0000000:1056</t>
  </si>
  <si>
    <t>800663,40</t>
  </si>
  <si>
    <t>д.Зубовка,ул.Советская</t>
  </si>
  <si>
    <t xml:space="preserve">32:17:0000000:409 </t>
  </si>
  <si>
    <t>д.Зубовка,ул.Центральная</t>
  </si>
  <si>
    <t xml:space="preserve">32:17:0000000:401 </t>
  </si>
  <si>
    <t>12106</t>
  </si>
  <si>
    <t>5139</t>
  </si>
  <si>
    <t>д.Зубовка,ул.Луговая</t>
  </si>
  <si>
    <t>7633</t>
  </si>
  <si>
    <t xml:space="preserve">32:17:0000000:411 </t>
  </si>
  <si>
    <t>с.Гололобово, ул.Комсомольская</t>
  </si>
  <si>
    <t>3467</t>
  </si>
  <si>
    <t>32:17:0060301:1039</t>
  </si>
  <si>
    <t>401582,61</t>
  </si>
  <si>
    <t>163</t>
  </si>
  <si>
    <t>32:17:0060101:1234</t>
  </si>
  <si>
    <t>81304,40</t>
  </si>
  <si>
    <t>Парк им.К.Г.Паустовского - земельный участок</t>
  </si>
  <si>
    <t>60000</t>
  </si>
  <si>
    <t>32:17:0000000:638</t>
  </si>
  <si>
    <t>29928000,00</t>
  </si>
  <si>
    <t>Журавская водозаборная башня - земельный участок</t>
  </si>
  <si>
    <t>1000</t>
  </si>
  <si>
    <t>32:17:0090301:1079</t>
  </si>
  <si>
    <t>137580</t>
  </si>
  <si>
    <t>1981</t>
  </si>
  <si>
    <t>32:17:0070101:55</t>
  </si>
  <si>
    <t>7134</t>
  </si>
  <si>
    <t>32:17:0090411:2</t>
  </si>
  <si>
    <t>15971</t>
  </si>
  <si>
    <t>32:17:0000000:1014</t>
  </si>
  <si>
    <t>7158681,33</t>
  </si>
  <si>
    <t>10181</t>
  </si>
  <si>
    <t>32:17:0060518:3</t>
  </si>
  <si>
    <t>Земельный участок -Зубовский клуб</t>
  </si>
  <si>
    <t>д.Зубовка</t>
  </si>
  <si>
    <t>32:17:0090101:1249</t>
  </si>
  <si>
    <t>Земельный участок -администрация</t>
  </si>
  <si>
    <t>500340,00</t>
  </si>
  <si>
    <t>800</t>
  </si>
  <si>
    <t>32:17:0090101:1248</t>
  </si>
  <si>
    <t>400272,00</t>
  </si>
  <si>
    <t>Свид.32-АЖ №567105 от 28.07.2014</t>
  </si>
  <si>
    <t>Земельный участок -под газовой котельной</t>
  </si>
  <si>
    <t>40</t>
  </si>
  <si>
    <t>32:17:0060101:1236</t>
  </si>
  <si>
    <t>5146,80</t>
  </si>
  <si>
    <t>Ревенская с/а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</si>
</sst>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.0"/>
    <numFmt numFmtId="182" formatCode="0.00;[Red]\-0.0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#\ ###\ ##0.00"/>
    <numFmt numFmtId="190" formatCode="[$-FC19]d\ mmmm\ yyyy\ &quot;г.&quot;"/>
  </numFmts>
  <fonts count="29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7"/>
      <name val="Arial"/>
      <family val="0"/>
    </font>
    <font>
      <sz val="11"/>
      <name val="Calibri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80" fontId="0" fillId="0" borderId="10" xfId="0" applyNumberFormat="1" applyBorder="1" applyAlignment="1">
      <alignment horizontal="center"/>
    </xf>
    <xf numFmtId="18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vertical="top" wrapText="1"/>
    </xf>
    <xf numFmtId="180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" fillId="0" borderId="10" xfId="54" applyBorder="1" applyAlignment="1">
      <alignment vertical="top" wrapText="1"/>
      <protection/>
    </xf>
    <xf numFmtId="0" fontId="0" fillId="0" borderId="10" xfId="0" applyFill="1" applyBorder="1" applyAlignment="1">
      <alignment horizontal="center"/>
    </xf>
    <xf numFmtId="49" fontId="0" fillId="0" borderId="10" xfId="54" applyNumberFormat="1" applyFont="1" applyBorder="1" applyAlignment="1">
      <alignment horizontal="center" wrapText="1"/>
      <protection/>
    </xf>
    <xf numFmtId="180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49" fontId="0" fillId="0" borderId="13" xfId="0" applyNumberFormat="1" applyBorder="1" applyAlignment="1">
      <alignment horizontal="center"/>
    </xf>
    <xf numFmtId="0" fontId="2" fillId="0" borderId="0" xfId="54" applyFont="1" applyFill="1" applyBorder="1" applyAlignment="1">
      <alignment vertical="top" wrapText="1"/>
      <protection/>
    </xf>
    <xf numFmtId="0" fontId="2" fillId="0" borderId="10" xfId="54" applyFont="1" applyBorder="1" applyAlignment="1">
      <alignment vertical="top" wrapText="1"/>
      <protection/>
    </xf>
    <xf numFmtId="0" fontId="2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55" applyFont="1" applyBorder="1" applyAlignment="1">
      <alignment wrapText="1"/>
      <protection/>
    </xf>
    <xf numFmtId="49" fontId="0" fillId="0" borderId="10" xfId="0" applyNumberFormat="1" applyFill="1" applyBorder="1" applyAlignment="1">
      <alignment horizontal="center"/>
    </xf>
    <xf numFmtId="0" fontId="22" fillId="0" borderId="10" xfId="54" applyFont="1" applyBorder="1" applyAlignment="1">
      <alignment vertical="top" wrapText="1"/>
      <protection/>
    </xf>
    <xf numFmtId="0" fontId="0" fillId="0" borderId="11" xfId="0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1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4" fontId="2" fillId="0" borderId="10" xfId="54" applyNumberFormat="1" applyFont="1" applyBorder="1" applyAlignment="1">
      <alignment horizontal="left" vertical="top" wrapText="1"/>
      <protection/>
    </xf>
    <xf numFmtId="49" fontId="2" fillId="0" borderId="10" xfId="0" applyNumberFormat="1" applyFont="1" applyBorder="1" applyAlignment="1">
      <alignment horizontal="center" wrapText="1"/>
    </xf>
    <xf numFmtId="180" fontId="25" fillId="0" borderId="10" xfId="0" applyNumberFormat="1" applyFont="1" applyBorder="1" applyAlignment="1">
      <alignment horizontal="center" vertical="top"/>
    </xf>
    <xf numFmtId="180" fontId="25" fillId="0" borderId="10" xfId="0" applyNumberFormat="1" applyFont="1" applyFill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 vertical="top"/>
    </xf>
    <xf numFmtId="189" fontId="24" fillId="0" borderId="10" xfId="53" applyNumberFormat="1" applyFont="1" applyBorder="1" applyAlignment="1">
      <alignment horizontal="right" vertical="top" wrapText="1"/>
      <protection/>
    </xf>
    <xf numFmtId="0" fontId="24" fillId="0" borderId="10" xfId="53" applyFont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4" fontId="22" fillId="0" borderId="10" xfId="54" applyNumberFormat="1" applyFont="1" applyBorder="1" applyAlignment="1">
      <alignment vertical="top" wrapText="1"/>
      <protection/>
    </xf>
    <xf numFmtId="49" fontId="0" fillId="0" borderId="10" xfId="54" applyNumberFormat="1" applyFont="1" applyBorder="1" applyAlignment="1">
      <alignment horizontal="center" wrapText="1"/>
      <protection/>
    </xf>
    <xf numFmtId="49" fontId="0" fillId="0" borderId="10" xfId="0" applyNumberFormat="1" applyFont="1" applyFill="1" applyBorder="1" applyAlignment="1">
      <alignment horizontal="center"/>
    </xf>
    <xf numFmtId="14" fontId="2" fillId="0" borderId="10" xfId="54" applyNumberFormat="1" applyFont="1" applyBorder="1" applyAlignment="1">
      <alignment vertical="top" wrapText="1"/>
      <protection/>
    </xf>
    <xf numFmtId="0" fontId="2" fillId="0" borderId="10" xfId="54" applyFont="1" applyBorder="1" applyAlignment="1">
      <alignment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5р.машины и оборудование" xfId="53"/>
    <cellStyle name="Обычный_СКДЦ.машины и оборуд." xfId="54"/>
    <cellStyle name="Обычный_СКДЦ.мебел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5">
      <selection activeCell="A3" sqref="A3:K3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19.140625" style="0" customWidth="1"/>
    <col min="4" max="5" width="12.8515625" style="1" customWidth="1"/>
    <col min="6" max="6" width="11.421875" style="1" customWidth="1"/>
    <col min="7" max="8" width="13.140625" style="1" customWidth="1"/>
    <col min="9" max="9" width="11.57421875" style="1" customWidth="1"/>
    <col min="10" max="10" width="14.140625" style="0" customWidth="1"/>
    <col min="11" max="11" width="17.00390625" style="0" customWidth="1"/>
  </cols>
  <sheetData>
    <row r="1" spans="1:11" ht="15.75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62" t="s">
        <v>235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62" t="s">
        <v>233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12.75">
      <c r="J4" t="s">
        <v>232</v>
      </c>
    </row>
    <row r="5" spans="1:11" ht="38.25">
      <c r="A5" s="2" t="s">
        <v>0</v>
      </c>
      <c r="B5" s="3" t="s">
        <v>1</v>
      </c>
      <c r="C5" s="2" t="s">
        <v>3</v>
      </c>
      <c r="D5" s="2" t="s">
        <v>40</v>
      </c>
      <c r="E5" s="2" t="s">
        <v>42</v>
      </c>
      <c r="F5" s="2" t="s">
        <v>37</v>
      </c>
      <c r="G5" s="2" t="s">
        <v>7</v>
      </c>
      <c r="H5" s="2" t="s">
        <v>8</v>
      </c>
      <c r="I5" s="2" t="s">
        <v>9</v>
      </c>
      <c r="J5" s="2" t="s">
        <v>12</v>
      </c>
      <c r="K5" s="28" t="s">
        <v>55</v>
      </c>
    </row>
    <row r="6" spans="1:1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25">
        <v>11</v>
      </c>
    </row>
    <row r="7" spans="1:11" ht="23.25" customHeight="1">
      <c r="A7" s="5">
        <v>1</v>
      </c>
      <c r="B7" s="9" t="s">
        <v>243</v>
      </c>
      <c r="C7" s="9" t="s">
        <v>236</v>
      </c>
      <c r="D7" s="6" t="s">
        <v>234</v>
      </c>
      <c r="E7" s="6" t="s">
        <v>234</v>
      </c>
      <c r="F7" s="6"/>
      <c r="G7" s="5">
        <v>100</v>
      </c>
      <c r="H7" s="54">
        <v>6656.86</v>
      </c>
      <c r="I7" s="16">
        <v>0</v>
      </c>
      <c r="J7" s="4" t="s">
        <v>17</v>
      </c>
      <c r="K7" s="65" t="s">
        <v>246</v>
      </c>
    </row>
    <row r="8" spans="1:11" ht="22.5" customHeight="1">
      <c r="A8" s="5">
        <f aca="true" t="shared" si="0" ref="A8:A26">A7+1</f>
        <v>2</v>
      </c>
      <c r="B8" s="9" t="s">
        <v>203</v>
      </c>
      <c r="C8" s="9" t="s">
        <v>236</v>
      </c>
      <c r="D8" s="6" t="s">
        <v>202</v>
      </c>
      <c r="E8" s="6" t="s">
        <v>202</v>
      </c>
      <c r="F8" s="6" t="s">
        <v>15</v>
      </c>
      <c r="G8" s="5">
        <v>100</v>
      </c>
      <c r="H8" s="16" t="s">
        <v>204</v>
      </c>
      <c r="I8" s="16">
        <v>0</v>
      </c>
      <c r="J8" s="4" t="s">
        <v>17</v>
      </c>
      <c r="K8" s="65" t="s">
        <v>246</v>
      </c>
    </row>
    <row r="9" spans="1:11" ht="22.5" customHeight="1">
      <c r="A9" s="5">
        <f t="shared" si="0"/>
        <v>3</v>
      </c>
      <c r="B9" s="9" t="s">
        <v>277</v>
      </c>
      <c r="C9" s="9" t="s">
        <v>236</v>
      </c>
      <c r="D9" s="6" t="s">
        <v>205</v>
      </c>
      <c r="E9" s="6" t="s">
        <v>205</v>
      </c>
      <c r="F9" s="6" t="s">
        <v>15</v>
      </c>
      <c r="G9" s="5">
        <v>100</v>
      </c>
      <c r="H9" s="16">
        <v>3100</v>
      </c>
      <c r="I9" s="16">
        <v>0</v>
      </c>
      <c r="J9" s="4" t="s">
        <v>17</v>
      </c>
      <c r="K9" s="65" t="s">
        <v>246</v>
      </c>
    </row>
    <row r="10" spans="1:11" ht="22.5" customHeight="1">
      <c r="A10" s="5">
        <f t="shared" si="0"/>
        <v>4</v>
      </c>
      <c r="B10" s="9" t="s">
        <v>278</v>
      </c>
      <c r="C10" s="9" t="s">
        <v>236</v>
      </c>
      <c r="D10" s="6" t="s">
        <v>206</v>
      </c>
      <c r="E10" s="6" t="s">
        <v>206</v>
      </c>
      <c r="F10" s="6" t="s">
        <v>15</v>
      </c>
      <c r="G10" s="5">
        <v>100</v>
      </c>
      <c r="H10" s="54">
        <v>11200</v>
      </c>
      <c r="I10" s="16">
        <v>0</v>
      </c>
      <c r="J10" s="4" t="s">
        <v>17</v>
      </c>
      <c r="K10" s="65" t="s">
        <v>246</v>
      </c>
    </row>
    <row r="11" spans="1:11" ht="22.5" customHeight="1">
      <c r="A11" s="5"/>
      <c r="B11" s="9" t="s">
        <v>279</v>
      </c>
      <c r="C11" s="9" t="s">
        <v>236</v>
      </c>
      <c r="D11" s="6" t="s">
        <v>206</v>
      </c>
      <c r="E11" s="6" t="s">
        <v>206</v>
      </c>
      <c r="F11" s="6" t="s">
        <v>15</v>
      </c>
      <c r="G11" s="5">
        <v>100</v>
      </c>
      <c r="H11" s="54">
        <v>18760</v>
      </c>
      <c r="I11" s="16">
        <v>0</v>
      </c>
      <c r="J11" s="4"/>
      <c r="K11" s="65" t="s">
        <v>246</v>
      </c>
    </row>
    <row r="12" spans="1:11" ht="24" customHeight="1">
      <c r="A12" s="5">
        <f>A10+1</f>
        <v>5</v>
      </c>
      <c r="B12" s="9" t="s">
        <v>207</v>
      </c>
      <c r="C12" s="9" t="s">
        <v>236</v>
      </c>
      <c r="D12" s="6" t="s">
        <v>192</v>
      </c>
      <c r="E12" s="6" t="s">
        <v>192</v>
      </c>
      <c r="F12" s="6" t="s">
        <v>15</v>
      </c>
      <c r="G12" s="5">
        <v>100</v>
      </c>
      <c r="H12" s="54">
        <v>6240</v>
      </c>
      <c r="I12" s="16">
        <v>0</v>
      </c>
      <c r="J12" s="4" t="s">
        <v>17</v>
      </c>
      <c r="K12" s="65" t="s">
        <v>246</v>
      </c>
    </row>
    <row r="13" spans="1:11" ht="21.75" customHeight="1">
      <c r="A13" s="5">
        <f t="shared" si="0"/>
        <v>6</v>
      </c>
      <c r="B13" s="9" t="s">
        <v>280</v>
      </c>
      <c r="C13" s="9" t="s">
        <v>236</v>
      </c>
      <c r="D13" s="6" t="s">
        <v>192</v>
      </c>
      <c r="E13" s="6" t="s">
        <v>192</v>
      </c>
      <c r="F13" s="56" t="s">
        <v>268</v>
      </c>
      <c r="G13" s="5">
        <v>100</v>
      </c>
      <c r="H13" s="55">
        <v>22500</v>
      </c>
      <c r="I13" s="16">
        <v>0</v>
      </c>
      <c r="J13" s="4" t="s">
        <v>17</v>
      </c>
      <c r="K13" s="65" t="s">
        <v>246</v>
      </c>
    </row>
    <row r="14" spans="1:11" ht="25.5" customHeight="1">
      <c r="A14" s="5">
        <f t="shared" si="0"/>
        <v>7</v>
      </c>
      <c r="B14" s="9" t="s">
        <v>281</v>
      </c>
      <c r="C14" s="9" t="s">
        <v>236</v>
      </c>
      <c r="D14" s="6" t="s">
        <v>224</v>
      </c>
      <c r="E14" s="6" t="s">
        <v>224</v>
      </c>
      <c r="F14" s="56" t="s">
        <v>268</v>
      </c>
      <c r="G14" s="5">
        <v>100</v>
      </c>
      <c r="H14" s="16">
        <v>93400</v>
      </c>
      <c r="I14" s="16">
        <v>0</v>
      </c>
      <c r="J14" s="4" t="s">
        <v>17</v>
      </c>
      <c r="K14" s="65" t="s">
        <v>246</v>
      </c>
    </row>
    <row r="15" spans="1:11" ht="36" customHeight="1">
      <c r="A15" s="5">
        <f t="shared" si="0"/>
        <v>8</v>
      </c>
      <c r="B15" s="9" t="s">
        <v>282</v>
      </c>
      <c r="C15" s="9" t="s">
        <v>236</v>
      </c>
      <c r="D15" s="6" t="s">
        <v>191</v>
      </c>
      <c r="E15" s="6" t="s">
        <v>191</v>
      </c>
      <c r="F15" s="56" t="s">
        <v>268</v>
      </c>
      <c r="G15" s="5">
        <v>100</v>
      </c>
      <c r="H15" s="16">
        <v>39200</v>
      </c>
      <c r="I15" s="16">
        <v>0</v>
      </c>
      <c r="J15" s="4" t="s">
        <v>17</v>
      </c>
      <c r="K15" s="65" t="s">
        <v>246</v>
      </c>
    </row>
    <row r="16" spans="1:11" ht="23.25" customHeight="1">
      <c r="A16" s="5">
        <f t="shared" si="0"/>
        <v>9</v>
      </c>
      <c r="B16" s="9" t="s">
        <v>281</v>
      </c>
      <c r="C16" s="9" t="s">
        <v>236</v>
      </c>
      <c r="D16" s="6" t="s">
        <v>45</v>
      </c>
      <c r="E16" s="6" t="s">
        <v>45</v>
      </c>
      <c r="F16" s="56" t="s">
        <v>268</v>
      </c>
      <c r="G16" s="5">
        <v>100</v>
      </c>
      <c r="H16" s="16">
        <v>58000</v>
      </c>
      <c r="I16" s="16">
        <v>0</v>
      </c>
      <c r="J16" s="4" t="s">
        <v>17</v>
      </c>
      <c r="K16" s="65" t="s">
        <v>246</v>
      </c>
    </row>
    <row r="17" spans="1:11" ht="22.5" customHeight="1">
      <c r="A17" s="5">
        <f t="shared" si="0"/>
        <v>10</v>
      </c>
      <c r="B17" s="9" t="s">
        <v>283</v>
      </c>
      <c r="C17" s="9" t="s">
        <v>236</v>
      </c>
      <c r="D17" s="6" t="s">
        <v>208</v>
      </c>
      <c r="E17" s="6" t="s">
        <v>208</v>
      </c>
      <c r="F17" s="56" t="s">
        <v>268</v>
      </c>
      <c r="G17" s="5">
        <v>100</v>
      </c>
      <c r="H17" s="16">
        <v>16400</v>
      </c>
      <c r="I17" s="16">
        <v>0</v>
      </c>
      <c r="J17" s="4" t="s">
        <v>17</v>
      </c>
      <c r="K17" s="65" t="s">
        <v>246</v>
      </c>
    </row>
    <row r="18" spans="1:11" ht="0.75" customHeight="1">
      <c r="A18" s="5">
        <f t="shared" si="0"/>
        <v>11</v>
      </c>
      <c r="B18" s="9" t="s">
        <v>209</v>
      </c>
      <c r="C18" s="9" t="s">
        <v>201</v>
      </c>
      <c r="D18" s="6" t="s">
        <v>208</v>
      </c>
      <c r="E18" s="6" t="s">
        <v>208</v>
      </c>
      <c r="F18" s="6" t="s">
        <v>210</v>
      </c>
      <c r="G18" s="5">
        <v>100</v>
      </c>
      <c r="H18" s="16"/>
      <c r="I18" s="16">
        <v>19500</v>
      </c>
      <c r="J18" s="4" t="s">
        <v>17</v>
      </c>
      <c r="K18" s="8" t="s">
        <v>126</v>
      </c>
    </row>
    <row r="19" spans="1:11" ht="22.5" customHeight="1" hidden="1">
      <c r="A19" s="5">
        <f t="shared" si="0"/>
        <v>12</v>
      </c>
      <c r="B19" s="9" t="s">
        <v>99</v>
      </c>
      <c r="C19" s="9" t="s">
        <v>201</v>
      </c>
      <c r="D19" s="6" t="s">
        <v>100</v>
      </c>
      <c r="E19" s="6" t="s">
        <v>100</v>
      </c>
      <c r="F19" s="6" t="s">
        <v>15</v>
      </c>
      <c r="G19" s="5">
        <v>100</v>
      </c>
      <c r="H19" s="16">
        <v>5970</v>
      </c>
      <c r="I19" s="16">
        <v>0</v>
      </c>
      <c r="J19" s="4" t="s">
        <v>17</v>
      </c>
      <c r="K19" s="8" t="s">
        <v>56</v>
      </c>
    </row>
    <row r="20" spans="1:11" ht="22.5" customHeight="1" hidden="1">
      <c r="A20" s="5">
        <f t="shared" si="0"/>
        <v>13</v>
      </c>
      <c r="B20" s="9" t="s">
        <v>97</v>
      </c>
      <c r="C20" s="9" t="s">
        <v>201</v>
      </c>
      <c r="D20" s="6" t="s">
        <v>100</v>
      </c>
      <c r="E20" s="6" t="s">
        <v>100</v>
      </c>
      <c r="F20" s="6" t="s">
        <v>39</v>
      </c>
      <c r="G20" s="5">
        <v>100</v>
      </c>
      <c r="H20" s="16">
        <v>15300</v>
      </c>
      <c r="I20" s="16">
        <v>0</v>
      </c>
      <c r="J20" s="4" t="s">
        <v>17</v>
      </c>
      <c r="K20" s="8" t="s">
        <v>56</v>
      </c>
    </row>
    <row r="21" spans="1:11" ht="22.5" customHeight="1" hidden="1">
      <c r="A21" s="5">
        <f t="shared" si="0"/>
        <v>14</v>
      </c>
      <c r="B21" s="9" t="s">
        <v>98</v>
      </c>
      <c r="C21" s="9" t="s">
        <v>201</v>
      </c>
      <c r="D21" s="6" t="s">
        <v>100</v>
      </c>
      <c r="E21" s="6" t="s">
        <v>100</v>
      </c>
      <c r="F21" s="6" t="s">
        <v>39</v>
      </c>
      <c r="G21" s="5">
        <v>100</v>
      </c>
      <c r="H21" s="16">
        <v>8920</v>
      </c>
      <c r="I21" s="16">
        <v>0</v>
      </c>
      <c r="J21" s="4" t="s">
        <v>17</v>
      </c>
      <c r="K21" s="8" t="s">
        <v>56</v>
      </c>
    </row>
    <row r="22" spans="1:11" ht="46.5" customHeight="1" hidden="1">
      <c r="A22" s="5">
        <f t="shared" si="0"/>
        <v>15</v>
      </c>
      <c r="B22" s="9" t="s">
        <v>80</v>
      </c>
      <c r="C22" s="9" t="s">
        <v>201</v>
      </c>
      <c r="D22" s="6" t="s">
        <v>81</v>
      </c>
      <c r="E22" s="6" t="s">
        <v>81</v>
      </c>
      <c r="F22" s="6" t="s">
        <v>15</v>
      </c>
      <c r="G22" s="6" t="s">
        <v>14</v>
      </c>
      <c r="H22" s="6" t="s">
        <v>14</v>
      </c>
      <c r="I22" s="6" t="s">
        <v>14</v>
      </c>
      <c r="J22" s="38" t="s">
        <v>82</v>
      </c>
      <c r="K22" s="6" t="s">
        <v>14</v>
      </c>
    </row>
    <row r="23" spans="1:11" ht="44.25" customHeight="1" hidden="1">
      <c r="A23" s="5">
        <f t="shared" si="0"/>
        <v>16</v>
      </c>
      <c r="B23" s="39" t="s">
        <v>83</v>
      </c>
      <c r="C23" s="9" t="s">
        <v>16</v>
      </c>
      <c r="D23" s="6" t="s">
        <v>81</v>
      </c>
      <c r="E23" s="6" t="s">
        <v>81</v>
      </c>
      <c r="F23" s="6" t="s">
        <v>39</v>
      </c>
      <c r="G23" s="6" t="s">
        <v>14</v>
      </c>
      <c r="H23" s="6" t="s">
        <v>14</v>
      </c>
      <c r="I23" s="6" t="s">
        <v>14</v>
      </c>
      <c r="J23" s="38" t="s">
        <v>82</v>
      </c>
      <c r="K23" s="6" t="s">
        <v>14</v>
      </c>
    </row>
    <row r="24" spans="1:11" ht="45.75" customHeight="1" hidden="1">
      <c r="A24" s="5">
        <f t="shared" si="0"/>
        <v>17</v>
      </c>
      <c r="B24" s="39" t="s">
        <v>84</v>
      </c>
      <c r="C24" s="9" t="s">
        <v>16</v>
      </c>
      <c r="D24" s="6" t="s">
        <v>81</v>
      </c>
      <c r="E24" s="6" t="s">
        <v>81</v>
      </c>
      <c r="F24" s="6" t="s">
        <v>39</v>
      </c>
      <c r="G24" s="6" t="s">
        <v>14</v>
      </c>
      <c r="H24" s="6" t="s">
        <v>14</v>
      </c>
      <c r="I24" s="6" t="s">
        <v>14</v>
      </c>
      <c r="J24" s="38" t="s">
        <v>82</v>
      </c>
      <c r="K24" s="6" t="s">
        <v>14</v>
      </c>
    </row>
    <row r="25" spans="1:11" ht="45.75" customHeight="1" hidden="1">
      <c r="A25" s="5">
        <f t="shared" si="0"/>
        <v>18</v>
      </c>
      <c r="B25" s="39" t="s">
        <v>85</v>
      </c>
      <c r="C25" s="9" t="s">
        <v>16</v>
      </c>
      <c r="D25" s="6" t="s">
        <v>81</v>
      </c>
      <c r="E25" s="6" t="s">
        <v>81</v>
      </c>
      <c r="F25" s="6" t="s">
        <v>15</v>
      </c>
      <c r="G25" s="6" t="s">
        <v>14</v>
      </c>
      <c r="H25" s="6" t="s">
        <v>14</v>
      </c>
      <c r="I25" s="6" t="s">
        <v>14</v>
      </c>
      <c r="J25" s="38" t="s">
        <v>82</v>
      </c>
      <c r="K25" s="6" t="s">
        <v>14</v>
      </c>
    </row>
    <row r="26" spans="1:11" ht="46.5" customHeight="1" hidden="1">
      <c r="A26" s="5">
        <f t="shared" si="0"/>
        <v>19</v>
      </c>
      <c r="B26" s="39" t="s">
        <v>86</v>
      </c>
      <c r="C26" s="9" t="s">
        <v>16</v>
      </c>
      <c r="D26" s="6" t="s">
        <v>81</v>
      </c>
      <c r="E26" s="6" t="s">
        <v>81</v>
      </c>
      <c r="F26" s="6" t="s">
        <v>15</v>
      </c>
      <c r="G26" s="6" t="s">
        <v>14</v>
      </c>
      <c r="H26" s="6" t="s">
        <v>14</v>
      </c>
      <c r="I26" s="6" t="s">
        <v>14</v>
      </c>
      <c r="J26" s="38" t="s">
        <v>82</v>
      </c>
      <c r="K26" s="6" t="s">
        <v>14</v>
      </c>
    </row>
    <row r="27" spans="7:9" ht="12.75">
      <c r="G27" s="1" t="s">
        <v>44</v>
      </c>
      <c r="H27" s="15"/>
      <c r="I27" s="15"/>
    </row>
    <row r="29" ht="12.75">
      <c r="B29" s="14"/>
    </row>
    <row r="30" spans="7:9" ht="12.75">
      <c r="G30" s="1" t="s">
        <v>128</v>
      </c>
      <c r="I30" s="8"/>
    </row>
  </sheetData>
  <sheetProtection/>
  <mergeCells count="3">
    <mergeCell ref="A1:K1"/>
    <mergeCell ref="A2:K2"/>
    <mergeCell ref="A3:K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19.140625" style="0" customWidth="1"/>
    <col min="4" max="4" width="10.00390625" style="1" customWidth="1"/>
    <col min="5" max="5" width="9.7109375" style="1" customWidth="1"/>
    <col min="6" max="6" width="11.00390625" style="1" customWidth="1"/>
    <col min="7" max="7" width="11.140625" style="1" customWidth="1"/>
    <col min="8" max="8" width="11.421875" style="1" customWidth="1"/>
    <col min="9" max="9" width="11.57421875" style="1" customWidth="1"/>
    <col min="10" max="10" width="11.57421875" style="0" customWidth="1"/>
    <col min="11" max="11" width="12.28125" style="0" customWidth="1"/>
    <col min="12" max="12" width="11.8515625" style="0" customWidth="1"/>
    <col min="13" max="13" width="17.140625" style="0" customWidth="1"/>
  </cols>
  <sheetData>
    <row r="1" spans="1:13" ht="15.75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5.75">
      <c r="A2" s="62" t="s">
        <v>235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5.75">
      <c r="A3" s="62" t="s">
        <v>228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5" spans="1:13" ht="51">
      <c r="A5" s="2" t="s">
        <v>0</v>
      </c>
      <c r="B5" s="3" t="s">
        <v>1</v>
      </c>
      <c r="C5" s="2" t="s">
        <v>3</v>
      </c>
      <c r="D5" s="2" t="s">
        <v>4</v>
      </c>
      <c r="E5" s="2" t="s">
        <v>37</v>
      </c>
      <c r="F5" s="2" t="s">
        <v>42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8" t="s">
        <v>55</v>
      </c>
    </row>
    <row r="6" spans="1:13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25">
        <v>13</v>
      </c>
    </row>
    <row r="7" spans="1:13" ht="22.5">
      <c r="A7" s="5">
        <v>1</v>
      </c>
      <c r="B7" s="66" t="s">
        <v>274</v>
      </c>
      <c r="C7" s="67" t="s">
        <v>237</v>
      </c>
      <c r="D7" s="5">
        <v>2017</v>
      </c>
      <c r="E7" s="66" t="s">
        <v>275</v>
      </c>
      <c r="F7" s="5">
        <v>2017</v>
      </c>
      <c r="G7" s="5">
        <v>100</v>
      </c>
      <c r="H7" s="5">
        <v>155000</v>
      </c>
      <c r="I7" s="5"/>
      <c r="J7" s="5"/>
      <c r="K7" s="5"/>
      <c r="L7" s="4" t="s">
        <v>17</v>
      </c>
      <c r="M7" s="65" t="s">
        <v>254</v>
      </c>
    </row>
    <row r="8" spans="1:13" ht="23.25" customHeight="1">
      <c r="A8" s="5">
        <v>2</v>
      </c>
      <c r="B8" s="9" t="s">
        <v>272</v>
      </c>
      <c r="C8" s="67" t="s">
        <v>237</v>
      </c>
      <c r="D8" s="5">
        <v>2014</v>
      </c>
      <c r="E8" s="56" t="s">
        <v>273</v>
      </c>
      <c r="F8" s="5">
        <v>2014</v>
      </c>
      <c r="G8" s="5">
        <v>100</v>
      </c>
      <c r="H8" s="16">
        <v>119280</v>
      </c>
      <c r="I8" s="16">
        <v>0</v>
      </c>
      <c r="J8" s="6" t="s">
        <v>14</v>
      </c>
      <c r="K8" s="6" t="s">
        <v>14</v>
      </c>
      <c r="L8" s="4" t="s">
        <v>17</v>
      </c>
      <c r="M8" s="65" t="s">
        <v>254</v>
      </c>
    </row>
    <row r="9" spans="1:13" ht="23.25" customHeight="1" hidden="1">
      <c r="A9" s="5">
        <f>A8+1</f>
        <v>3</v>
      </c>
      <c r="B9" s="9" t="s">
        <v>68</v>
      </c>
      <c r="C9" s="18" t="s">
        <v>36</v>
      </c>
      <c r="D9" s="10">
        <v>2011</v>
      </c>
      <c r="E9" s="6" t="s">
        <v>39</v>
      </c>
      <c r="F9" s="5">
        <v>2011</v>
      </c>
      <c r="G9" s="5">
        <v>100</v>
      </c>
      <c r="H9" s="16">
        <v>31774.5</v>
      </c>
      <c r="I9" s="16">
        <v>0</v>
      </c>
      <c r="J9" s="6" t="s">
        <v>14</v>
      </c>
      <c r="K9" s="6" t="s">
        <v>14</v>
      </c>
      <c r="L9" s="4" t="s">
        <v>17</v>
      </c>
      <c r="M9" s="8" t="s">
        <v>56</v>
      </c>
    </row>
    <row r="10" spans="1:13" ht="22.5" customHeight="1" hidden="1">
      <c r="A10" s="5">
        <f aca="true" t="shared" si="0" ref="A10:A18">A9+1</f>
        <v>4</v>
      </c>
      <c r="B10" s="9" t="s">
        <v>32</v>
      </c>
      <c r="C10" s="18" t="s">
        <v>27</v>
      </c>
      <c r="D10" s="13" t="s">
        <v>41</v>
      </c>
      <c r="E10" s="6" t="s">
        <v>39</v>
      </c>
      <c r="F10" s="5">
        <v>2006</v>
      </c>
      <c r="G10" s="5">
        <v>30</v>
      </c>
      <c r="H10" s="16">
        <v>64310</v>
      </c>
      <c r="I10" s="16">
        <v>45000.8</v>
      </c>
      <c r="J10" s="6" t="s">
        <v>14</v>
      </c>
      <c r="K10" s="6" t="s">
        <v>14</v>
      </c>
      <c r="L10" s="4" t="s">
        <v>17</v>
      </c>
      <c r="M10" s="8" t="s">
        <v>56</v>
      </c>
    </row>
    <row r="11" spans="1:13" ht="22.5" hidden="1">
      <c r="A11" s="5">
        <f t="shared" si="0"/>
        <v>5</v>
      </c>
      <c r="B11" s="9" t="s">
        <v>33</v>
      </c>
      <c r="C11" s="18" t="s">
        <v>27</v>
      </c>
      <c r="D11" s="11">
        <v>2011</v>
      </c>
      <c r="E11" s="6" t="s">
        <v>39</v>
      </c>
      <c r="F11" s="5">
        <v>2011</v>
      </c>
      <c r="G11" s="5">
        <v>100</v>
      </c>
      <c r="H11" s="16">
        <v>13869.5</v>
      </c>
      <c r="I11" s="16">
        <v>0</v>
      </c>
      <c r="J11" s="6" t="s">
        <v>14</v>
      </c>
      <c r="K11" s="6" t="s">
        <v>14</v>
      </c>
      <c r="L11" s="4" t="s">
        <v>17</v>
      </c>
      <c r="M11" s="8" t="s">
        <v>56</v>
      </c>
    </row>
    <row r="12" spans="1:13" ht="23.25" customHeight="1" hidden="1">
      <c r="A12" s="5">
        <f t="shared" si="0"/>
        <v>6</v>
      </c>
      <c r="B12" s="9" t="s">
        <v>33</v>
      </c>
      <c r="C12" s="18" t="s">
        <v>36</v>
      </c>
      <c r="D12" s="11">
        <v>2011</v>
      </c>
      <c r="E12" s="6" t="s">
        <v>39</v>
      </c>
      <c r="F12" s="5">
        <v>2011</v>
      </c>
      <c r="G12" s="5">
        <v>100</v>
      </c>
      <c r="H12" s="16">
        <v>13869.5</v>
      </c>
      <c r="I12" s="16">
        <v>0</v>
      </c>
      <c r="J12" s="6" t="s">
        <v>14</v>
      </c>
      <c r="K12" s="6" t="s">
        <v>14</v>
      </c>
      <c r="L12" s="4" t="s">
        <v>17</v>
      </c>
      <c r="M12" s="8" t="s">
        <v>56</v>
      </c>
    </row>
    <row r="13" spans="1:13" ht="23.25" customHeight="1" hidden="1">
      <c r="A13" s="5">
        <f t="shared" si="0"/>
        <v>7</v>
      </c>
      <c r="B13" s="9" t="s">
        <v>34</v>
      </c>
      <c r="C13" s="18" t="s">
        <v>27</v>
      </c>
      <c r="D13" s="11">
        <v>2011</v>
      </c>
      <c r="E13" s="6" t="s">
        <v>39</v>
      </c>
      <c r="F13" s="5">
        <v>2011</v>
      </c>
      <c r="G13" s="5">
        <v>100</v>
      </c>
      <c r="H13" s="16">
        <v>19081.5</v>
      </c>
      <c r="I13" s="16">
        <v>0</v>
      </c>
      <c r="J13" s="6" t="s">
        <v>14</v>
      </c>
      <c r="K13" s="6" t="s">
        <v>14</v>
      </c>
      <c r="L13" s="4" t="s">
        <v>17</v>
      </c>
      <c r="M13" s="8" t="s">
        <v>56</v>
      </c>
    </row>
    <row r="14" spans="1:13" ht="22.5" customHeight="1" hidden="1">
      <c r="A14" s="5">
        <f t="shared" si="0"/>
        <v>8</v>
      </c>
      <c r="B14" s="9" t="s">
        <v>34</v>
      </c>
      <c r="C14" s="18" t="s">
        <v>36</v>
      </c>
      <c r="D14" s="11">
        <v>2011</v>
      </c>
      <c r="E14" s="6" t="s">
        <v>39</v>
      </c>
      <c r="F14" s="5">
        <v>2011</v>
      </c>
      <c r="G14" s="5">
        <v>100</v>
      </c>
      <c r="H14" s="16">
        <v>19081.5</v>
      </c>
      <c r="I14" s="16">
        <v>0</v>
      </c>
      <c r="J14" s="6" t="s">
        <v>14</v>
      </c>
      <c r="K14" s="6" t="s">
        <v>14</v>
      </c>
      <c r="L14" s="4" t="s">
        <v>17</v>
      </c>
      <c r="M14" s="8" t="s">
        <v>56</v>
      </c>
    </row>
    <row r="15" spans="1:13" ht="21.75" customHeight="1" hidden="1">
      <c r="A15" s="5">
        <f t="shared" si="0"/>
        <v>9</v>
      </c>
      <c r="B15" s="9" t="s">
        <v>35</v>
      </c>
      <c r="C15" s="18" t="s">
        <v>27</v>
      </c>
      <c r="D15" s="5">
        <v>2011</v>
      </c>
      <c r="E15" s="6" t="s">
        <v>39</v>
      </c>
      <c r="F15" s="5">
        <v>2011</v>
      </c>
      <c r="G15" s="5">
        <v>100</v>
      </c>
      <c r="H15" s="16">
        <v>12149.5</v>
      </c>
      <c r="I15" s="16">
        <v>0</v>
      </c>
      <c r="J15" s="6" t="s">
        <v>14</v>
      </c>
      <c r="K15" s="6" t="s">
        <v>14</v>
      </c>
      <c r="L15" s="4" t="s">
        <v>17</v>
      </c>
      <c r="M15" s="8" t="s">
        <v>56</v>
      </c>
    </row>
    <row r="16" spans="1:13" ht="21.75" customHeight="1" hidden="1">
      <c r="A16" s="5">
        <f t="shared" si="0"/>
        <v>10</v>
      </c>
      <c r="B16" s="9" t="s">
        <v>35</v>
      </c>
      <c r="C16" s="18" t="s">
        <v>36</v>
      </c>
      <c r="D16" s="5">
        <v>2011</v>
      </c>
      <c r="E16" s="6" t="s">
        <v>39</v>
      </c>
      <c r="F16" s="5">
        <v>2011</v>
      </c>
      <c r="G16" s="5">
        <v>100</v>
      </c>
      <c r="H16" s="16">
        <v>12149.5</v>
      </c>
      <c r="I16" s="16">
        <v>0</v>
      </c>
      <c r="J16" s="6" t="s">
        <v>14</v>
      </c>
      <c r="K16" s="6" t="s">
        <v>14</v>
      </c>
      <c r="L16" s="4" t="s">
        <v>17</v>
      </c>
      <c r="M16" s="8" t="s">
        <v>56</v>
      </c>
    </row>
    <row r="17" spans="1:13" ht="21.75" customHeight="1" hidden="1">
      <c r="A17" s="5">
        <f t="shared" si="0"/>
        <v>11</v>
      </c>
      <c r="B17" s="9" t="s">
        <v>69</v>
      </c>
      <c r="C17" s="8" t="s">
        <v>50</v>
      </c>
      <c r="D17" s="5">
        <v>1964</v>
      </c>
      <c r="E17" s="6" t="s">
        <v>39</v>
      </c>
      <c r="F17" s="5">
        <v>2015</v>
      </c>
      <c r="G17" s="5">
        <v>54</v>
      </c>
      <c r="H17" s="16">
        <v>661650.11</v>
      </c>
      <c r="I17" s="16">
        <v>302351.42</v>
      </c>
      <c r="J17" s="6" t="s">
        <v>14</v>
      </c>
      <c r="K17" s="6" t="s">
        <v>14</v>
      </c>
      <c r="L17" s="4" t="s">
        <v>17</v>
      </c>
      <c r="M17" s="8" t="s">
        <v>56</v>
      </c>
    </row>
    <row r="18" spans="1:13" ht="21.75" customHeight="1" hidden="1">
      <c r="A18" s="5">
        <f t="shared" si="0"/>
        <v>12</v>
      </c>
      <c r="B18" s="9" t="s">
        <v>70</v>
      </c>
      <c r="C18" s="8" t="s">
        <v>51</v>
      </c>
      <c r="D18" s="5">
        <v>1974</v>
      </c>
      <c r="E18" s="6" t="s">
        <v>39</v>
      </c>
      <c r="F18" s="5">
        <v>2015</v>
      </c>
      <c r="G18" s="5">
        <v>100</v>
      </c>
      <c r="H18" s="16">
        <v>31979.01</v>
      </c>
      <c r="I18" s="16">
        <v>0</v>
      </c>
      <c r="J18" s="6" t="s">
        <v>14</v>
      </c>
      <c r="K18" s="6" t="s">
        <v>14</v>
      </c>
      <c r="L18" s="4" t="s">
        <v>17</v>
      </c>
      <c r="M18" s="8" t="s">
        <v>56</v>
      </c>
    </row>
    <row r="19" spans="7:9" ht="12.75">
      <c r="G19" s="1" t="s">
        <v>44</v>
      </c>
      <c r="H19" s="15">
        <v>274280</v>
      </c>
      <c r="I19" s="15" t="s">
        <v>127</v>
      </c>
    </row>
    <row r="21" ht="12.75">
      <c r="B21" s="14"/>
    </row>
  </sheetData>
  <sheetProtection/>
  <mergeCells count="3">
    <mergeCell ref="A1:M1"/>
    <mergeCell ref="A2:M2"/>
    <mergeCell ref="A3:M3"/>
  </mergeCells>
  <printOptions/>
  <pageMargins left="0.5905511811023623" right="0.5905511811023623" top="0.984251968503937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12.8515625" style="0" customWidth="1"/>
    <col min="4" max="4" width="19.140625" style="0" customWidth="1"/>
    <col min="5" max="5" width="9.57421875" style="1" bestFit="1" customWidth="1"/>
    <col min="6" max="6" width="10.57421875" style="1" customWidth="1"/>
    <col min="7" max="7" width="9.140625" style="1" customWidth="1"/>
    <col min="8" max="8" width="9.28125" style="1" customWidth="1"/>
    <col min="9" max="9" width="15.28125" style="0" customWidth="1"/>
    <col min="10" max="10" width="10.140625" style="1" customWidth="1"/>
    <col min="11" max="11" width="11.421875" style="1" customWidth="1"/>
    <col min="12" max="12" width="11.57421875" style="1" customWidth="1"/>
    <col min="13" max="13" width="10.7109375" style="0" customWidth="1"/>
    <col min="14" max="14" width="12.28125" style="0" customWidth="1"/>
    <col min="15" max="15" width="12.00390625" style="0" customWidth="1"/>
    <col min="16" max="16" width="16.421875" style="0" customWidth="1"/>
  </cols>
  <sheetData>
    <row r="1" spans="1:16" ht="15.75">
      <c r="A1" s="62" t="s">
        <v>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5.75">
      <c r="A2" s="62" t="s">
        <v>235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.75">
      <c r="A3" s="62" t="s">
        <v>270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5" spans="1:16" ht="51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42</v>
      </c>
      <c r="G5" s="2" t="s">
        <v>5</v>
      </c>
      <c r="H5" s="2" t="s">
        <v>6</v>
      </c>
      <c r="I5" s="2" t="s">
        <v>129</v>
      </c>
      <c r="J5" s="2" t="s">
        <v>7</v>
      </c>
      <c r="K5" s="2" t="s">
        <v>8</v>
      </c>
      <c r="L5" s="2" t="s">
        <v>9</v>
      </c>
      <c r="M5" s="2" t="s">
        <v>221</v>
      </c>
      <c r="N5" s="2" t="s">
        <v>222</v>
      </c>
      <c r="O5" s="2" t="s">
        <v>12</v>
      </c>
      <c r="P5" s="28" t="s">
        <v>55</v>
      </c>
    </row>
    <row r="6" spans="1:16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25">
        <v>16</v>
      </c>
    </row>
    <row r="7" spans="1:16" ht="23.25" customHeight="1" hidden="1">
      <c r="A7" s="5">
        <v>1</v>
      </c>
      <c r="B7" s="9" t="s">
        <v>19</v>
      </c>
      <c r="C7" s="6" t="s">
        <v>14</v>
      </c>
      <c r="D7" s="32" t="s">
        <v>27</v>
      </c>
      <c r="E7" s="5">
        <v>1986</v>
      </c>
      <c r="F7" s="5">
        <v>2006</v>
      </c>
      <c r="G7" s="6" t="s">
        <v>14</v>
      </c>
      <c r="H7" s="6" t="s">
        <v>14</v>
      </c>
      <c r="I7" s="21">
        <v>8</v>
      </c>
      <c r="J7" s="5">
        <v>100</v>
      </c>
      <c r="K7" s="19">
        <v>29550</v>
      </c>
      <c r="L7" s="19">
        <v>0</v>
      </c>
      <c r="M7" s="6" t="s">
        <v>14</v>
      </c>
      <c r="N7" s="6" t="s">
        <v>14</v>
      </c>
      <c r="O7" s="4" t="s">
        <v>17</v>
      </c>
      <c r="P7" s="8" t="s">
        <v>56</v>
      </c>
    </row>
    <row r="8" spans="1:16" ht="66" customHeight="1" hidden="1">
      <c r="A8" s="5">
        <f aca="true" t="shared" si="0" ref="A8:A22">A7+1</f>
        <v>2</v>
      </c>
      <c r="B8" s="9" t="s">
        <v>13</v>
      </c>
      <c r="C8" s="9" t="s">
        <v>26</v>
      </c>
      <c r="D8" s="9" t="s">
        <v>25</v>
      </c>
      <c r="E8" s="10">
        <v>1961</v>
      </c>
      <c r="F8" s="5">
        <v>2006</v>
      </c>
      <c r="G8" s="5" t="s">
        <v>15</v>
      </c>
      <c r="H8" s="5">
        <v>29.4</v>
      </c>
      <c r="I8" s="6" t="s">
        <v>14</v>
      </c>
      <c r="J8" s="6" t="s">
        <v>14</v>
      </c>
      <c r="K8" s="6" t="s">
        <v>14</v>
      </c>
      <c r="L8" s="6" t="s">
        <v>14</v>
      </c>
      <c r="M8" s="6" t="s">
        <v>14</v>
      </c>
      <c r="N8" s="6" t="s">
        <v>14</v>
      </c>
      <c r="O8" s="43" t="s">
        <v>122</v>
      </c>
      <c r="P8" s="6" t="s">
        <v>14</v>
      </c>
    </row>
    <row r="9" spans="1:16" ht="56.25" hidden="1">
      <c r="A9" s="5">
        <f t="shared" si="0"/>
        <v>3</v>
      </c>
      <c r="B9" s="9" t="s">
        <v>13</v>
      </c>
      <c r="C9" s="9" t="s">
        <v>20</v>
      </c>
      <c r="D9" s="32" t="s">
        <v>49</v>
      </c>
      <c r="E9" s="10">
        <v>1985</v>
      </c>
      <c r="F9" s="5">
        <v>2006</v>
      </c>
      <c r="G9" s="5" t="s">
        <v>15</v>
      </c>
      <c r="H9" s="5">
        <v>79.7</v>
      </c>
      <c r="I9" s="6" t="s">
        <v>14</v>
      </c>
      <c r="J9" s="6" t="s">
        <v>14</v>
      </c>
      <c r="K9" s="6" t="s">
        <v>14</v>
      </c>
      <c r="L9" s="6" t="s">
        <v>14</v>
      </c>
      <c r="M9" s="6" t="s">
        <v>14</v>
      </c>
      <c r="N9" s="6" t="s">
        <v>14</v>
      </c>
      <c r="O9" s="30" t="s">
        <v>71</v>
      </c>
      <c r="P9" s="6" t="s">
        <v>14</v>
      </c>
    </row>
    <row r="10" spans="1:16" ht="23.25" customHeight="1" hidden="1">
      <c r="A10" s="5">
        <f t="shared" si="0"/>
        <v>4</v>
      </c>
      <c r="B10" s="9" t="s">
        <v>21</v>
      </c>
      <c r="C10" s="6" t="s">
        <v>14</v>
      </c>
      <c r="D10" s="9" t="s">
        <v>28</v>
      </c>
      <c r="E10" s="22">
        <v>1986</v>
      </c>
      <c r="F10" s="5">
        <v>2006</v>
      </c>
      <c r="G10" s="6" t="s">
        <v>14</v>
      </c>
      <c r="H10" s="6" t="s">
        <v>14</v>
      </c>
      <c r="I10" s="21">
        <v>27</v>
      </c>
      <c r="J10" s="5">
        <v>85.57</v>
      </c>
      <c r="K10" s="19">
        <v>43525.18</v>
      </c>
      <c r="L10" s="19">
        <v>6282.58</v>
      </c>
      <c r="M10" s="6" t="s">
        <v>14</v>
      </c>
      <c r="N10" s="6" t="s">
        <v>14</v>
      </c>
      <c r="O10" s="4" t="s">
        <v>17</v>
      </c>
      <c r="P10" s="8" t="s">
        <v>56</v>
      </c>
    </row>
    <row r="11" spans="1:16" ht="21.75" customHeight="1" hidden="1">
      <c r="A11" s="5">
        <f t="shared" si="0"/>
        <v>5</v>
      </c>
      <c r="B11" s="9" t="s">
        <v>22</v>
      </c>
      <c r="C11" s="6" t="s">
        <v>14</v>
      </c>
      <c r="D11" s="9" t="s">
        <v>36</v>
      </c>
      <c r="E11" s="22">
        <v>1975</v>
      </c>
      <c r="F11" s="5">
        <v>2006</v>
      </c>
      <c r="G11" s="6" t="s">
        <v>14</v>
      </c>
      <c r="H11" s="6" t="s">
        <v>14</v>
      </c>
      <c r="I11" s="6" t="s">
        <v>14</v>
      </c>
      <c r="J11" s="5">
        <v>100</v>
      </c>
      <c r="K11" s="19">
        <v>1116</v>
      </c>
      <c r="L11" s="19">
        <v>0</v>
      </c>
      <c r="M11" s="6" t="s">
        <v>14</v>
      </c>
      <c r="N11" s="6" t="s">
        <v>14</v>
      </c>
      <c r="O11" s="4" t="s">
        <v>17</v>
      </c>
      <c r="P11" s="8" t="s">
        <v>56</v>
      </c>
    </row>
    <row r="12" spans="1:16" ht="22.5" hidden="1">
      <c r="A12" s="5">
        <f t="shared" si="0"/>
        <v>6</v>
      </c>
      <c r="B12" s="9" t="s">
        <v>23</v>
      </c>
      <c r="C12" s="6" t="s">
        <v>14</v>
      </c>
      <c r="D12" s="9" t="s">
        <v>27</v>
      </c>
      <c r="E12" s="22">
        <v>1975</v>
      </c>
      <c r="F12" s="5">
        <v>2006</v>
      </c>
      <c r="G12" s="6" t="s">
        <v>14</v>
      </c>
      <c r="H12" s="6" t="s">
        <v>14</v>
      </c>
      <c r="I12" s="6" t="s">
        <v>14</v>
      </c>
      <c r="J12" s="5">
        <v>100</v>
      </c>
      <c r="K12" s="19">
        <v>3484</v>
      </c>
      <c r="L12" s="19">
        <v>0</v>
      </c>
      <c r="M12" s="6" t="s">
        <v>14</v>
      </c>
      <c r="N12" s="6" t="s">
        <v>14</v>
      </c>
      <c r="O12" s="4" t="s">
        <v>17</v>
      </c>
      <c r="P12" s="8" t="s">
        <v>56</v>
      </c>
    </row>
    <row r="13" spans="1:16" ht="22.5" hidden="1">
      <c r="A13" s="5">
        <f t="shared" si="0"/>
        <v>7</v>
      </c>
      <c r="B13" s="9" t="s">
        <v>24</v>
      </c>
      <c r="C13" s="6" t="s">
        <v>14</v>
      </c>
      <c r="D13" s="9" t="s">
        <v>29</v>
      </c>
      <c r="E13" s="22">
        <v>1970</v>
      </c>
      <c r="F13" s="5">
        <v>2006</v>
      </c>
      <c r="G13" s="5" t="s">
        <v>15</v>
      </c>
      <c r="H13" s="6" t="s">
        <v>14</v>
      </c>
      <c r="I13" s="21">
        <v>10</v>
      </c>
      <c r="J13" s="5">
        <v>100</v>
      </c>
      <c r="K13" s="19">
        <v>22741.68</v>
      </c>
      <c r="L13" s="19">
        <v>0</v>
      </c>
      <c r="M13" s="6" t="s">
        <v>14</v>
      </c>
      <c r="N13" s="6" t="s">
        <v>14</v>
      </c>
      <c r="O13" s="4" t="s">
        <v>17</v>
      </c>
      <c r="P13" s="8" t="s">
        <v>56</v>
      </c>
    </row>
    <row r="14" spans="1:16" ht="22.5" hidden="1">
      <c r="A14" s="5">
        <f t="shared" si="0"/>
        <v>8</v>
      </c>
      <c r="B14" s="9" t="s">
        <v>66</v>
      </c>
      <c r="C14" s="6" t="s">
        <v>14</v>
      </c>
      <c r="D14" s="9" t="s">
        <v>65</v>
      </c>
      <c r="E14" s="22">
        <v>1975</v>
      </c>
      <c r="F14" s="5">
        <v>2013</v>
      </c>
      <c r="G14" s="6" t="s">
        <v>14</v>
      </c>
      <c r="H14" s="6" t="s">
        <v>14</v>
      </c>
      <c r="I14" s="21">
        <v>19.3</v>
      </c>
      <c r="J14" s="5">
        <v>100</v>
      </c>
      <c r="K14" s="19">
        <v>1648.42</v>
      </c>
      <c r="L14" s="19">
        <v>0</v>
      </c>
      <c r="M14" s="6" t="s">
        <v>14</v>
      </c>
      <c r="N14" s="6" t="s">
        <v>14</v>
      </c>
      <c r="O14" s="4" t="s">
        <v>17</v>
      </c>
      <c r="P14" s="8" t="s">
        <v>56</v>
      </c>
    </row>
    <row r="15" spans="1:16" ht="22.5" hidden="1">
      <c r="A15" s="5">
        <f t="shared" si="0"/>
        <v>9</v>
      </c>
      <c r="B15" s="9" t="s">
        <v>67</v>
      </c>
      <c r="C15" s="6" t="s">
        <v>14</v>
      </c>
      <c r="D15" s="9" t="s">
        <v>65</v>
      </c>
      <c r="E15" s="22">
        <v>1975</v>
      </c>
      <c r="F15" s="5">
        <v>2013</v>
      </c>
      <c r="G15" s="6" t="s">
        <v>14</v>
      </c>
      <c r="H15" s="6" t="s">
        <v>14</v>
      </c>
      <c r="I15" s="21">
        <v>3.5</v>
      </c>
      <c r="J15" s="5">
        <v>100</v>
      </c>
      <c r="K15" s="19">
        <v>159.43</v>
      </c>
      <c r="L15" s="19">
        <v>0</v>
      </c>
      <c r="M15" s="6" t="s">
        <v>14</v>
      </c>
      <c r="N15" s="6" t="s">
        <v>14</v>
      </c>
      <c r="O15" s="4" t="s">
        <v>17</v>
      </c>
      <c r="P15" s="8" t="s">
        <v>56</v>
      </c>
    </row>
    <row r="16" spans="1:16" ht="22.5">
      <c r="A16" s="5">
        <v>1</v>
      </c>
      <c r="B16" s="9" t="s">
        <v>13</v>
      </c>
      <c r="C16" s="29" t="s">
        <v>267</v>
      </c>
      <c r="D16" s="9" t="s">
        <v>260</v>
      </c>
      <c r="E16" s="22">
        <v>2013</v>
      </c>
      <c r="F16" s="44">
        <v>41963</v>
      </c>
      <c r="G16" s="5" t="s">
        <v>268</v>
      </c>
      <c r="H16" s="6" t="s">
        <v>269</v>
      </c>
      <c r="I16" s="45"/>
      <c r="J16" s="5">
        <v>100</v>
      </c>
      <c r="K16" s="19">
        <v>2484505.62</v>
      </c>
      <c r="L16" s="19">
        <v>0</v>
      </c>
      <c r="M16" s="53"/>
      <c r="N16" s="6"/>
      <c r="O16" s="4" t="s">
        <v>17</v>
      </c>
      <c r="P16" s="8" t="s">
        <v>254</v>
      </c>
    </row>
    <row r="17" spans="1:16" ht="22.5">
      <c r="A17" s="5">
        <v>2</v>
      </c>
      <c r="B17" s="9" t="s">
        <v>13</v>
      </c>
      <c r="C17" s="29" t="s">
        <v>259</v>
      </c>
      <c r="D17" s="9" t="s">
        <v>260</v>
      </c>
      <c r="E17" s="22">
        <v>1984</v>
      </c>
      <c r="F17" s="44">
        <v>42779</v>
      </c>
      <c r="G17" s="5" t="s">
        <v>261</v>
      </c>
      <c r="H17" s="6" t="s">
        <v>266</v>
      </c>
      <c r="I17" s="45" t="s">
        <v>265</v>
      </c>
      <c r="J17" s="6" t="s">
        <v>130</v>
      </c>
      <c r="K17" s="6" t="s">
        <v>262</v>
      </c>
      <c r="L17" s="6" t="s">
        <v>263</v>
      </c>
      <c r="M17" s="53"/>
      <c r="N17" s="6" t="s">
        <v>264</v>
      </c>
      <c r="O17" s="4" t="s">
        <v>17</v>
      </c>
      <c r="P17" s="8" t="s">
        <v>254</v>
      </c>
    </row>
    <row r="18" spans="1:16" ht="56.25" customHeight="1" hidden="1">
      <c r="A18" s="5">
        <f t="shared" si="0"/>
        <v>3</v>
      </c>
      <c r="B18" s="9" t="s">
        <v>72</v>
      </c>
      <c r="C18" s="6" t="s">
        <v>14</v>
      </c>
      <c r="D18" s="9" t="s">
        <v>73</v>
      </c>
      <c r="E18" s="22">
        <v>2005</v>
      </c>
      <c r="F18" s="5">
        <v>2013</v>
      </c>
      <c r="G18" s="6" t="s">
        <v>14</v>
      </c>
      <c r="H18" s="6" t="s">
        <v>14</v>
      </c>
      <c r="I18" s="6" t="s">
        <v>14</v>
      </c>
      <c r="J18" s="6" t="s">
        <v>14</v>
      </c>
      <c r="K18" s="6" t="s">
        <v>14</v>
      </c>
      <c r="L18" s="6" t="s">
        <v>14</v>
      </c>
      <c r="M18" s="6" t="s">
        <v>14</v>
      </c>
      <c r="N18" s="6" t="s">
        <v>14</v>
      </c>
      <c r="O18" s="33" t="s">
        <v>74</v>
      </c>
      <c r="P18" s="6" t="s">
        <v>14</v>
      </c>
    </row>
    <row r="19" spans="1:16" ht="22.5" hidden="1">
      <c r="A19" s="5">
        <f t="shared" si="0"/>
        <v>4</v>
      </c>
      <c r="B19" s="9" t="s">
        <v>60</v>
      </c>
      <c r="C19" s="6" t="s">
        <v>14</v>
      </c>
      <c r="D19" s="9" t="s">
        <v>61</v>
      </c>
      <c r="E19" s="22">
        <v>2014</v>
      </c>
      <c r="F19" s="5">
        <v>2014</v>
      </c>
      <c r="G19" s="6" t="s">
        <v>14</v>
      </c>
      <c r="H19" s="6" t="s">
        <v>14</v>
      </c>
      <c r="I19" s="6" t="s">
        <v>14</v>
      </c>
      <c r="J19" s="5">
        <v>4.72</v>
      </c>
      <c r="K19" s="19">
        <v>77178</v>
      </c>
      <c r="L19" s="19">
        <v>73533.54</v>
      </c>
      <c r="M19" s="6" t="s">
        <v>14</v>
      </c>
      <c r="N19" s="6" t="s">
        <v>14</v>
      </c>
      <c r="O19" s="4" t="s">
        <v>17</v>
      </c>
      <c r="P19" s="8" t="s">
        <v>56</v>
      </c>
    </row>
    <row r="20" spans="1:16" ht="22.5" hidden="1">
      <c r="A20" s="5">
        <f t="shared" si="0"/>
        <v>5</v>
      </c>
      <c r="B20" s="9" t="s">
        <v>60</v>
      </c>
      <c r="C20" s="6" t="s">
        <v>14</v>
      </c>
      <c r="D20" s="9" t="s">
        <v>62</v>
      </c>
      <c r="E20" s="22">
        <v>2014</v>
      </c>
      <c r="F20" s="5">
        <v>2014</v>
      </c>
      <c r="G20" s="6" t="s">
        <v>14</v>
      </c>
      <c r="H20" s="6" t="s">
        <v>14</v>
      </c>
      <c r="I20" s="6" t="s">
        <v>14</v>
      </c>
      <c r="J20" s="5">
        <v>4.72</v>
      </c>
      <c r="K20" s="19">
        <v>77178</v>
      </c>
      <c r="L20" s="19">
        <v>73533.54</v>
      </c>
      <c r="M20" s="6" t="s">
        <v>14</v>
      </c>
      <c r="N20" s="6" t="s">
        <v>14</v>
      </c>
      <c r="O20" s="4" t="s">
        <v>17</v>
      </c>
      <c r="P20" s="8" t="s">
        <v>56</v>
      </c>
    </row>
    <row r="21" spans="1:16" ht="22.5" customHeight="1" hidden="1">
      <c r="A21" s="5">
        <f t="shared" si="0"/>
        <v>6</v>
      </c>
      <c r="B21" s="9" t="s">
        <v>60</v>
      </c>
      <c r="C21" s="6" t="s">
        <v>14</v>
      </c>
      <c r="D21" s="9" t="s">
        <v>63</v>
      </c>
      <c r="E21" s="22">
        <v>2014</v>
      </c>
      <c r="F21" s="5">
        <v>2014</v>
      </c>
      <c r="G21" s="6" t="s">
        <v>14</v>
      </c>
      <c r="H21" s="6" t="s">
        <v>14</v>
      </c>
      <c r="I21" s="6" t="s">
        <v>14</v>
      </c>
      <c r="J21" s="5">
        <v>4.72</v>
      </c>
      <c r="K21" s="19">
        <v>77178</v>
      </c>
      <c r="L21" s="19">
        <v>73533.54</v>
      </c>
      <c r="M21" s="6" t="s">
        <v>14</v>
      </c>
      <c r="N21" s="6" t="s">
        <v>14</v>
      </c>
      <c r="O21" s="4" t="s">
        <v>17</v>
      </c>
      <c r="P21" s="8" t="s">
        <v>56</v>
      </c>
    </row>
    <row r="22" spans="1:16" ht="22.5" hidden="1">
      <c r="A22" s="5">
        <f t="shared" si="0"/>
        <v>7</v>
      </c>
      <c r="B22" s="9" t="s">
        <v>60</v>
      </c>
      <c r="C22" s="6" t="s">
        <v>14</v>
      </c>
      <c r="D22" s="9" t="s">
        <v>64</v>
      </c>
      <c r="E22" s="22">
        <v>2014</v>
      </c>
      <c r="F22" s="5">
        <v>2014</v>
      </c>
      <c r="G22" s="6" t="s">
        <v>14</v>
      </c>
      <c r="H22" s="6" t="s">
        <v>14</v>
      </c>
      <c r="I22" s="6" t="s">
        <v>14</v>
      </c>
      <c r="J22" s="5">
        <v>4.72</v>
      </c>
      <c r="K22" s="19">
        <v>77178</v>
      </c>
      <c r="L22" s="19">
        <v>73533.54</v>
      </c>
      <c r="M22" s="6" t="s">
        <v>14</v>
      </c>
      <c r="N22" s="6" t="s">
        <v>14</v>
      </c>
      <c r="O22" s="4" t="s">
        <v>17</v>
      </c>
      <c r="P22" s="8" t="s">
        <v>56</v>
      </c>
    </row>
    <row r="23" spans="1:18" ht="33" customHeight="1">
      <c r="A23" s="5">
        <v>3</v>
      </c>
      <c r="B23" s="9" t="s">
        <v>13</v>
      </c>
      <c r="C23" s="29" t="s">
        <v>255</v>
      </c>
      <c r="D23" s="9" t="s">
        <v>256</v>
      </c>
      <c r="E23" s="22">
        <v>1965</v>
      </c>
      <c r="F23" s="5">
        <v>2014</v>
      </c>
      <c r="G23" s="6" t="s">
        <v>15</v>
      </c>
      <c r="H23" s="6" t="s">
        <v>257</v>
      </c>
      <c r="I23" s="6" t="s">
        <v>14</v>
      </c>
      <c r="J23" s="6" t="s">
        <v>92</v>
      </c>
      <c r="K23" s="6" t="s">
        <v>258</v>
      </c>
      <c r="L23" s="6" t="s">
        <v>14</v>
      </c>
      <c r="M23" s="6" t="s">
        <v>14</v>
      </c>
      <c r="N23" s="6" t="s">
        <v>14</v>
      </c>
      <c r="O23" s="4" t="s">
        <v>17</v>
      </c>
      <c r="P23" s="8" t="s">
        <v>254</v>
      </c>
      <c r="Q23" s="34"/>
      <c r="R23" s="31"/>
    </row>
    <row r="24" spans="1:18" ht="75" customHeight="1">
      <c r="A24" s="5">
        <v>4</v>
      </c>
      <c r="B24" s="9" t="s">
        <v>13</v>
      </c>
      <c r="C24" s="29" t="s">
        <v>247</v>
      </c>
      <c r="D24" s="9" t="s">
        <v>248</v>
      </c>
      <c r="E24" s="22">
        <v>1970</v>
      </c>
      <c r="F24" s="44">
        <v>42328</v>
      </c>
      <c r="G24" s="64" t="s">
        <v>271</v>
      </c>
      <c r="H24" s="6" t="s">
        <v>250</v>
      </c>
      <c r="I24" s="45" t="s">
        <v>249</v>
      </c>
      <c r="J24" s="6" t="s">
        <v>92</v>
      </c>
      <c r="K24" s="6" t="s">
        <v>251</v>
      </c>
      <c r="L24" s="6" t="s">
        <v>252</v>
      </c>
      <c r="M24" s="53" t="s">
        <v>253</v>
      </c>
      <c r="N24" s="6"/>
      <c r="O24" s="4" t="s">
        <v>17</v>
      </c>
      <c r="P24" s="8" t="s">
        <v>254</v>
      </c>
      <c r="Q24" s="34"/>
      <c r="R24" s="31"/>
    </row>
    <row r="25" spans="1:16" ht="12.75">
      <c r="A25" s="4"/>
      <c r="B25" s="4"/>
      <c r="C25" s="4"/>
      <c r="D25" s="4" t="s">
        <v>128</v>
      </c>
      <c r="E25" s="5"/>
      <c r="F25" s="5"/>
      <c r="G25" s="5"/>
      <c r="H25" s="5"/>
      <c r="I25" s="4"/>
      <c r="J25" s="5"/>
      <c r="K25" s="5"/>
      <c r="L25" s="5"/>
      <c r="M25" s="4"/>
      <c r="N25" s="4"/>
      <c r="O25" s="4"/>
      <c r="P25" s="4"/>
    </row>
    <row r="26" spans="1:16" ht="12.75">
      <c r="A26" s="4"/>
      <c r="B26" s="60"/>
      <c r="C26" s="4"/>
      <c r="D26" s="4"/>
      <c r="E26" s="5"/>
      <c r="F26" s="5"/>
      <c r="G26" s="5"/>
      <c r="H26" s="5"/>
      <c r="I26" s="4"/>
      <c r="J26" s="5"/>
      <c r="K26" s="5">
        <v>1752059.11</v>
      </c>
      <c r="L26" s="5">
        <v>857053.64</v>
      </c>
      <c r="M26" s="4"/>
      <c r="N26" s="4"/>
      <c r="O26" s="4" t="s">
        <v>128</v>
      </c>
      <c r="P26" s="4"/>
    </row>
    <row r="27" spans="11:15" ht="12.75">
      <c r="K27" s="27"/>
      <c r="M27" t="s">
        <v>128</v>
      </c>
      <c r="O27" t="s">
        <v>128</v>
      </c>
    </row>
    <row r="28" spans="3:12" ht="12.75">
      <c r="C28" t="s">
        <v>128</v>
      </c>
      <c r="L28" s="1" t="s">
        <v>128</v>
      </c>
    </row>
    <row r="30" ht="12.75">
      <c r="P30" t="s">
        <v>128</v>
      </c>
    </row>
    <row r="31" ht="12.75">
      <c r="C31" t="s">
        <v>128</v>
      </c>
    </row>
    <row r="33" ht="12.75">
      <c r="K33" s="1" t="s">
        <v>128</v>
      </c>
    </row>
    <row r="34" ht="12.75">
      <c r="M34" t="s">
        <v>128</v>
      </c>
    </row>
  </sheetData>
  <sheetProtection/>
  <mergeCells count="3">
    <mergeCell ref="A1:P1"/>
    <mergeCell ref="A2:P2"/>
    <mergeCell ref="A3:P3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21.140625" style="0" customWidth="1"/>
    <col min="4" max="4" width="13.140625" style="0" customWidth="1"/>
    <col min="5" max="6" width="13.28125" style="1" customWidth="1"/>
    <col min="7" max="7" width="9.140625" style="1" customWidth="1"/>
    <col min="8" max="8" width="11.421875" style="1" customWidth="1"/>
    <col min="9" max="9" width="10.8515625" style="1" customWidth="1"/>
    <col min="10" max="10" width="22.8515625" style="0" customWidth="1"/>
    <col min="11" max="11" width="16.57421875" style="0" customWidth="1"/>
  </cols>
  <sheetData>
    <row r="1" spans="1:11" ht="15.75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62" t="s">
        <v>235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62" t="s">
        <v>225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5" spans="1:11" ht="38.25">
      <c r="A5" s="2" t="s">
        <v>0</v>
      </c>
      <c r="B5" s="3" t="s">
        <v>1</v>
      </c>
      <c r="C5" s="3" t="s">
        <v>31</v>
      </c>
      <c r="D5" s="2" t="s">
        <v>3</v>
      </c>
      <c r="E5" s="2" t="s">
        <v>30</v>
      </c>
      <c r="F5" s="2" t="s">
        <v>42</v>
      </c>
      <c r="G5" s="2" t="s">
        <v>7</v>
      </c>
      <c r="H5" s="2" t="s">
        <v>8</v>
      </c>
      <c r="I5" s="2" t="s">
        <v>9</v>
      </c>
      <c r="J5" s="2" t="s">
        <v>12</v>
      </c>
      <c r="K5" s="28" t="s">
        <v>55</v>
      </c>
    </row>
    <row r="6" spans="1:1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25">
        <v>11</v>
      </c>
    </row>
    <row r="7" spans="1:11" ht="52.5" customHeight="1">
      <c r="A7" s="5">
        <v>1</v>
      </c>
      <c r="B7" s="9" t="s">
        <v>276</v>
      </c>
      <c r="C7" s="9" t="s">
        <v>240</v>
      </c>
      <c r="D7" s="63" t="s">
        <v>237</v>
      </c>
      <c r="E7" s="44">
        <v>40168</v>
      </c>
      <c r="F7" s="6" t="s">
        <v>43</v>
      </c>
      <c r="G7" s="5">
        <v>100</v>
      </c>
      <c r="H7" s="16">
        <v>165000</v>
      </c>
      <c r="I7" s="16">
        <v>0</v>
      </c>
      <c r="J7" s="7" t="s">
        <v>239</v>
      </c>
      <c r="K7" s="8" t="s">
        <v>238</v>
      </c>
    </row>
    <row r="8" spans="1:11" ht="24" customHeight="1">
      <c r="A8" s="5">
        <v>2</v>
      </c>
      <c r="B8" s="9"/>
      <c r="C8" s="9"/>
      <c r="D8" s="17"/>
      <c r="E8" s="10"/>
      <c r="F8" s="6"/>
      <c r="G8" s="5"/>
      <c r="H8" s="16"/>
      <c r="I8" s="16">
        <v>0</v>
      </c>
      <c r="J8" s="4"/>
      <c r="K8" s="8"/>
    </row>
    <row r="9" spans="7:9" ht="12.75">
      <c r="G9" s="1" t="s">
        <v>44</v>
      </c>
      <c r="H9" s="15">
        <v>165000</v>
      </c>
      <c r="I9" s="15">
        <f>SUM(I7:I8)</f>
        <v>0</v>
      </c>
    </row>
    <row r="11" ht="12.75">
      <c r="B11" s="14"/>
    </row>
    <row r="18" ht="12.75">
      <c r="D18" t="s">
        <v>128</v>
      </c>
    </row>
  </sheetData>
  <sheetProtection/>
  <mergeCells count="3">
    <mergeCell ref="A1:K1"/>
    <mergeCell ref="A2:K2"/>
    <mergeCell ref="A3:K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J8" sqref="J8:J23"/>
    </sheetView>
  </sheetViews>
  <sheetFormatPr defaultColWidth="9.140625" defaultRowHeight="12.75"/>
  <cols>
    <col min="1" max="1" width="5.140625" style="0" customWidth="1"/>
    <col min="2" max="2" width="25.421875" style="0" customWidth="1"/>
    <col min="3" max="3" width="16.8515625" style="0" customWidth="1"/>
    <col min="4" max="4" width="12.8515625" style="1" customWidth="1"/>
    <col min="5" max="5" width="11.140625" style="1" customWidth="1"/>
    <col min="6" max="6" width="10.140625" style="1" customWidth="1"/>
    <col min="7" max="7" width="12.00390625" style="1" customWidth="1"/>
    <col min="8" max="8" width="12.28125" style="1" customWidth="1"/>
    <col min="9" max="9" width="14.8515625" style="0" customWidth="1"/>
    <col min="10" max="10" width="16.421875" style="0" customWidth="1"/>
  </cols>
  <sheetData>
    <row r="1" spans="1:10" ht="15.75">
      <c r="A1" s="62" t="s">
        <v>128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2" t="s">
        <v>235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75">
      <c r="A3" s="62" t="s">
        <v>227</v>
      </c>
      <c r="B3" s="62"/>
      <c r="C3" s="62"/>
      <c r="D3" s="62"/>
      <c r="E3" s="62"/>
      <c r="F3" s="62"/>
      <c r="G3" s="62"/>
      <c r="H3" s="62"/>
      <c r="I3" s="62"/>
      <c r="J3" s="62"/>
    </row>
    <row r="5" spans="1:10" ht="38.25">
      <c r="A5" s="2" t="s">
        <v>0</v>
      </c>
      <c r="B5" s="3" t="s">
        <v>1</v>
      </c>
      <c r="C5" s="2" t="s">
        <v>3</v>
      </c>
      <c r="D5" s="2" t="s">
        <v>40</v>
      </c>
      <c r="E5" s="2" t="s">
        <v>42</v>
      </c>
      <c r="F5" s="2" t="s">
        <v>7</v>
      </c>
      <c r="G5" s="2" t="s">
        <v>8</v>
      </c>
      <c r="H5" s="2" t="s">
        <v>9</v>
      </c>
      <c r="I5" s="2" t="s">
        <v>12</v>
      </c>
      <c r="J5" s="28" t="s">
        <v>55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25">
        <v>10</v>
      </c>
    </row>
    <row r="7" spans="1:10" ht="23.25" customHeight="1">
      <c r="A7" s="5">
        <v>1</v>
      </c>
      <c r="B7" s="59" t="s">
        <v>174</v>
      </c>
      <c r="C7" s="9" t="s">
        <v>236</v>
      </c>
      <c r="D7" s="5">
        <v>2008</v>
      </c>
      <c r="E7" s="6" t="s">
        <v>198</v>
      </c>
      <c r="F7" s="5">
        <v>100</v>
      </c>
      <c r="G7" s="58">
        <v>20770</v>
      </c>
      <c r="H7" s="16">
        <v>0</v>
      </c>
      <c r="I7" s="4" t="s">
        <v>231</v>
      </c>
      <c r="J7" s="8" t="s">
        <v>246</v>
      </c>
    </row>
    <row r="8" spans="1:10" ht="21.75" customHeight="1">
      <c r="A8" s="5">
        <f aca="true" t="shared" si="0" ref="A8:A45">A7+1</f>
        <v>2</v>
      </c>
      <c r="B8" s="59" t="s">
        <v>174</v>
      </c>
      <c r="C8" s="9" t="s">
        <v>236</v>
      </c>
      <c r="D8" s="6" t="s">
        <v>199</v>
      </c>
      <c r="E8" s="6" t="s">
        <v>199</v>
      </c>
      <c r="F8" s="5">
        <v>100</v>
      </c>
      <c r="G8" s="58">
        <v>24431</v>
      </c>
      <c r="H8" s="16">
        <v>0</v>
      </c>
      <c r="I8" s="4" t="s">
        <v>231</v>
      </c>
      <c r="J8" s="8" t="s">
        <v>246</v>
      </c>
    </row>
    <row r="9" spans="1:10" ht="22.5">
      <c r="A9" s="5">
        <f t="shared" si="0"/>
        <v>3</v>
      </c>
      <c r="B9" s="59" t="s">
        <v>175</v>
      </c>
      <c r="C9" s="9" t="s">
        <v>236</v>
      </c>
      <c r="D9" s="6" t="s">
        <v>191</v>
      </c>
      <c r="E9" s="6" t="s">
        <v>191</v>
      </c>
      <c r="F9" s="6" t="s">
        <v>92</v>
      </c>
      <c r="G9" s="58">
        <v>25440</v>
      </c>
      <c r="H9" s="56" t="s">
        <v>188</v>
      </c>
      <c r="I9" s="4" t="s">
        <v>231</v>
      </c>
      <c r="J9" s="8" t="s">
        <v>246</v>
      </c>
    </row>
    <row r="10" spans="1:10" ht="22.5" customHeight="1">
      <c r="A10" s="5">
        <f t="shared" si="0"/>
        <v>4</v>
      </c>
      <c r="B10" s="59" t="s">
        <v>176</v>
      </c>
      <c r="C10" s="9" t="s">
        <v>236</v>
      </c>
      <c r="D10" s="6" t="s">
        <v>189</v>
      </c>
      <c r="E10" s="6" t="s">
        <v>189</v>
      </c>
      <c r="F10" s="5">
        <v>100</v>
      </c>
      <c r="G10" s="58">
        <v>28689</v>
      </c>
      <c r="H10" s="57">
        <v>0</v>
      </c>
      <c r="I10" s="4" t="s">
        <v>17</v>
      </c>
      <c r="J10" s="8" t="s">
        <v>246</v>
      </c>
    </row>
    <row r="11" spans="1:10" ht="22.5">
      <c r="A11" s="5">
        <f t="shared" si="0"/>
        <v>5</v>
      </c>
      <c r="B11" s="59" t="s">
        <v>177</v>
      </c>
      <c r="C11" s="9" t="s">
        <v>236</v>
      </c>
      <c r="D11" s="6" t="s">
        <v>186</v>
      </c>
      <c r="E11" s="6" t="s">
        <v>186</v>
      </c>
      <c r="F11" s="5">
        <v>100</v>
      </c>
      <c r="G11" s="58">
        <v>18429.31</v>
      </c>
      <c r="H11" s="57">
        <v>0</v>
      </c>
      <c r="I11" s="4" t="s">
        <v>17</v>
      </c>
      <c r="J11" s="8" t="s">
        <v>246</v>
      </c>
    </row>
    <row r="12" spans="1:10" ht="22.5">
      <c r="A12" s="5">
        <f t="shared" si="0"/>
        <v>6</v>
      </c>
      <c r="B12" s="59" t="s">
        <v>244</v>
      </c>
      <c r="C12" s="9" t="s">
        <v>236</v>
      </c>
      <c r="D12" s="6" t="s">
        <v>245</v>
      </c>
      <c r="E12" s="6" t="s">
        <v>245</v>
      </c>
      <c r="F12" s="6" t="s">
        <v>92</v>
      </c>
      <c r="G12" s="58">
        <v>41760</v>
      </c>
      <c r="H12" s="56" t="s">
        <v>188</v>
      </c>
      <c r="I12" s="4" t="s">
        <v>17</v>
      </c>
      <c r="J12" s="8" t="s">
        <v>246</v>
      </c>
    </row>
    <row r="13" spans="1:10" ht="22.5" customHeight="1">
      <c r="A13" s="5">
        <f t="shared" si="0"/>
        <v>7</v>
      </c>
      <c r="B13" s="59" t="s">
        <v>244</v>
      </c>
      <c r="C13" s="9" t="s">
        <v>236</v>
      </c>
      <c r="D13" s="6" t="s">
        <v>245</v>
      </c>
      <c r="E13" s="6" t="s">
        <v>245</v>
      </c>
      <c r="F13" s="5">
        <v>100</v>
      </c>
      <c r="G13" s="58">
        <v>41760</v>
      </c>
      <c r="H13" s="57">
        <v>0</v>
      </c>
      <c r="I13" s="4" t="s">
        <v>17</v>
      </c>
      <c r="J13" s="8" t="s">
        <v>246</v>
      </c>
    </row>
    <row r="14" spans="1:10" ht="22.5" customHeight="1">
      <c r="A14" s="5">
        <f t="shared" si="0"/>
        <v>8</v>
      </c>
      <c r="B14" s="59" t="s">
        <v>178</v>
      </c>
      <c r="C14" s="9" t="s">
        <v>236</v>
      </c>
      <c r="D14" s="6" t="s">
        <v>190</v>
      </c>
      <c r="E14" s="6" t="s">
        <v>190</v>
      </c>
      <c r="F14" s="5">
        <v>100</v>
      </c>
      <c r="G14" s="58">
        <v>25440</v>
      </c>
      <c r="H14" s="57">
        <v>0</v>
      </c>
      <c r="I14" s="4" t="s">
        <v>17</v>
      </c>
      <c r="J14" s="8" t="s">
        <v>246</v>
      </c>
    </row>
    <row r="15" spans="1:10" ht="22.5">
      <c r="A15" s="5">
        <f t="shared" si="0"/>
        <v>9</v>
      </c>
      <c r="B15" s="59" t="s">
        <v>243</v>
      </c>
      <c r="C15" s="9" t="s">
        <v>236</v>
      </c>
      <c r="D15" s="6" t="s">
        <v>187</v>
      </c>
      <c r="E15" s="6" t="s">
        <v>187</v>
      </c>
      <c r="F15" s="6" t="s">
        <v>92</v>
      </c>
      <c r="G15" s="58">
        <v>6166.28</v>
      </c>
      <c r="H15" s="56" t="s">
        <v>188</v>
      </c>
      <c r="I15" s="4" t="s">
        <v>17</v>
      </c>
      <c r="J15" s="8" t="s">
        <v>246</v>
      </c>
    </row>
    <row r="16" spans="1:10" ht="23.25" customHeight="1">
      <c r="A16" s="5">
        <f t="shared" si="0"/>
        <v>10</v>
      </c>
      <c r="B16" s="59" t="s">
        <v>179</v>
      </c>
      <c r="C16" s="9" t="s">
        <v>236</v>
      </c>
      <c r="D16" s="6" t="s">
        <v>193</v>
      </c>
      <c r="E16" s="6" t="s">
        <v>193</v>
      </c>
      <c r="F16" s="5">
        <v>100</v>
      </c>
      <c r="G16" s="58">
        <v>5226</v>
      </c>
      <c r="H16" s="57">
        <v>0</v>
      </c>
      <c r="I16" s="4" t="s">
        <v>231</v>
      </c>
      <c r="J16" s="8" t="s">
        <v>246</v>
      </c>
    </row>
    <row r="17" spans="1:10" ht="22.5">
      <c r="A17" s="5">
        <f t="shared" si="0"/>
        <v>11</v>
      </c>
      <c r="B17" s="59" t="s">
        <v>180</v>
      </c>
      <c r="C17" s="9" t="s">
        <v>236</v>
      </c>
      <c r="D17" s="6" t="s">
        <v>223</v>
      </c>
      <c r="E17" s="6" t="s">
        <v>197</v>
      </c>
      <c r="F17" s="5">
        <v>100</v>
      </c>
      <c r="G17" s="58">
        <v>8000</v>
      </c>
      <c r="H17" s="57">
        <v>0</v>
      </c>
      <c r="I17" s="4" t="s">
        <v>17</v>
      </c>
      <c r="J17" s="8" t="s">
        <v>246</v>
      </c>
    </row>
    <row r="18" spans="1:10" ht="21.75" customHeight="1">
      <c r="A18" s="5">
        <v>12</v>
      </c>
      <c r="B18" s="59" t="s">
        <v>181</v>
      </c>
      <c r="C18" s="9" t="s">
        <v>236</v>
      </c>
      <c r="D18" s="6" t="s">
        <v>194</v>
      </c>
      <c r="E18" s="6" t="s">
        <v>194</v>
      </c>
      <c r="F18" s="5">
        <v>100</v>
      </c>
      <c r="G18" s="58">
        <v>69030</v>
      </c>
      <c r="H18" s="57">
        <v>0</v>
      </c>
      <c r="I18" s="4" t="s">
        <v>17</v>
      </c>
      <c r="J18" s="8" t="s">
        <v>246</v>
      </c>
    </row>
    <row r="19" spans="1:10" ht="22.5">
      <c r="A19" s="5">
        <f t="shared" si="0"/>
        <v>13</v>
      </c>
      <c r="B19" s="59" t="s">
        <v>182</v>
      </c>
      <c r="C19" s="9" t="s">
        <v>236</v>
      </c>
      <c r="D19" s="6" t="s">
        <v>191</v>
      </c>
      <c r="E19" s="6" t="s">
        <v>191</v>
      </c>
      <c r="F19" s="5">
        <v>100</v>
      </c>
      <c r="G19" s="58">
        <v>7700</v>
      </c>
      <c r="H19" s="57">
        <v>0</v>
      </c>
      <c r="I19" s="4" t="s">
        <v>231</v>
      </c>
      <c r="J19" s="8" t="s">
        <v>246</v>
      </c>
    </row>
    <row r="20" spans="1:10" ht="22.5">
      <c r="A20" s="5">
        <v>14</v>
      </c>
      <c r="B20" s="59" t="s">
        <v>183</v>
      </c>
      <c r="C20" s="9" t="s">
        <v>236</v>
      </c>
      <c r="D20" s="6" t="s">
        <v>195</v>
      </c>
      <c r="E20" s="6" t="s">
        <v>195</v>
      </c>
      <c r="F20" s="5">
        <v>100</v>
      </c>
      <c r="G20" s="58">
        <v>21000</v>
      </c>
      <c r="H20" s="16">
        <v>0</v>
      </c>
      <c r="I20" s="4" t="s">
        <v>17</v>
      </c>
      <c r="J20" s="8" t="s">
        <v>246</v>
      </c>
    </row>
    <row r="21" spans="1:10" ht="22.5">
      <c r="A21" s="5">
        <f t="shared" si="0"/>
        <v>15</v>
      </c>
      <c r="B21" s="59" t="s">
        <v>184</v>
      </c>
      <c r="C21" s="9" t="s">
        <v>236</v>
      </c>
      <c r="D21" s="6" t="s">
        <v>196</v>
      </c>
      <c r="E21" s="6" t="s">
        <v>196</v>
      </c>
      <c r="F21" s="5">
        <v>100</v>
      </c>
      <c r="G21" s="58">
        <v>5863.7</v>
      </c>
      <c r="H21" s="16">
        <v>0</v>
      </c>
      <c r="I21" s="4" t="s">
        <v>17</v>
      </c>
      <c r="J21" s="8" t="s">
        <v>246</v>
      </c>
    </row>
    <row r="22" spans="1:10" ht="22.5">
      <c r="A22" s="5">
        <f t="shared" si="0"/>
        <v>16</v>
      </c>
      <c r="B22" s="59" t="s">
        <v>242</v>
      </c>
      <c r="C22" s="9" t="s">
        <v>236</v>
      </c>
      <c r="D22" s="44">
        <v>41597</v>
      </c>
      <c r="E22" s="44">
        <v>41597</v>
      </c>
      <c r="F22" s="5">
        <v>100</v>
      </c>
      <c r="G22" s="58">
        <v>5294.41</v>
      </c>
      <c r="H22" s="16">
        <v>0</v>
      </c>
      <c r="I22" s="4" t="s">
        <v>226</v>
      </c>
      <c r="J22" s="8" t="s">
        <v>246</v>
      </c>
    </row>
    <row r="23" spans="1:10" ht="22.5">
      <c r="A23" s="5">
        <f t="shared" si="0"/>
        <v>17</v>
      </c>
      <c r="B23" s="59" t="s">
        <v>241</v>
      </c>
      <c r="C23" s="9" t="s">
        <v>236</v>
      </c>
      <c r="D23" s="6" t="s">
        <v>200</v>
      </c>
      <c r="E23" s="6" t="s">
        <v>200</v>
      </c>
      <c r="F23" s="5">
        <v>100</v>
      </c>
      <c r="G23" s="58">
        <v>5990</v>
      </c>
      <c r="H23" s="16">
        <v>0</v>
      </c>
      <c r="I23" s="12" t="s">
        <v>226</v>
      </c>
      <c r="J23" s="8" t="s">
        <v>246</v>
      </c>
    </row>
    <row r="24" spans="1:10" ht="0.75" customHeight="1">
      <c r="A24" s="5" t="e">
        <f>#REF!+1</f>
        <v>#REF!</v>
      </c>
      <c r="B24" s="9" t="s">
        <v>185</v>
      </c>
      <c r="C24" s="9" t="s">
        <v>236</v>
      </c>
      <c r="D24" s="6" t="s">
        <v>46</v>
      </c>
      <c r="E24" s="6" t="s">
        <v>46</v>
      </c>
      <c r="F24" s="5">
        <v>100</v>
      </c>
      <c r="G24" s="55">
        <v>1190</v>
      </c>
      <c r="H24" s="16">
        <v>1190</v>
      </c>
      <c r="I24" s="12" t="s">
        <v>17</v>
      </c>
      <c r="J24" s="8" t="s">
        <v>126</v>
      </c>
    </row>
    <row r="25" spans="1:10" ht="22.5" hidden="1">
      <c r="A25" s="5" t="e">
        <f>#REF!+1</f>
        <v>#REF!</v>
      </c>
      <c r="B25" s="9" t="s">
        <v>38</v>
      </c>
      <c r="C25" s="9" t="s">
        <v>16</v>
      </c>
      <c r="D25" s="6" t="s">
        <v>46</v>
      </c>
      <c r="E25" s="6" t="s">
        <v>46</v>
      </c>
      <c r="F25" s="5">
        <v>100</v>
      </c>
      <c r="G25" s="16">
        <v>4223</v>
      </c>
      <c r="H25" s="16">
        <v>0</v>
      </c>
      <c r="I25" s="12" t="s">
        <v>17</v>
      </c>
      <c r="J25" s="8" t="s">
        <v>56</v>
      </c>
    </row>
    <row r="26" spans="1:10" ht="22.5" hidden="1">
      <c r="A26" s="5" t="e">
        <f t="shared" si="0"/>
        <v>#REF!</v>
      </c>
      <c r="B26" s="9" t="s">
        <v>101</v>
      </c>
      <c r="C26" s="9" t="s">
        <v>16</v>
      </c>
      <c r="D26" s="6" t="s">
        <v>48</v>
      </c>
      <c r="E26" s="6" t="s">
        <v>48</v>
      </c>
      <c r="F26" s="5">
        <v>100</v>
      </c>
      <c r="G26" s="16">
        <v>5250</v>
      </c>
      <c r="H26" s="16">
        <v>0</v>
      </c>
      <c r="I26" s="12" t="s">
        <v>17</v>
      </c>
      <c r="J26" s="8" t="s">
        <v>56</v>
      </c>
    </row>
    <row r="27" spans="1:10" ht="22.5" hidden="1">
      <c r="A27" s="5" t="e">
        <f t="shared" si="0"/>
        <v>#REF!</v>
      </c>
      <c r="B27" s="9" t="s">
        <v>111</v>
      </c>
      <c r="C27" s="9" t="s">
        <v>16</v>
      </c>
      <c r="D27" s="6" t="s">
        <v>112</v>
      </c>
      <c r="E27" s="6" t="s">
        <v>112</v>
      </c>
      <c r="F27" s="5">
        <v>100</v>
      </c>
      <c r="G27" s="16">
        <v>12990</v>
      </c>
      <c r="H27" s="16">
        <v>0</v>
      </c>
      <c r="I27" s="12" t="s">
        <v>17</v>
      </c>
      <c r="J27" s="8" t="s">
        <v>56</v>
      </c>
    </row>
    <row r="28" spans="1:10" ht="22.5" hidden="1">
      <c r="A28" s="5" t="e">
        <f t="shared" si="0"/>
        <v>#REF!</v>
      </c>
      <c r="B28" s="9" t="s">
        <v>113</v>
      </c>
      <c r="C28" s="9" t="s">
        <v>16</v>
      </c>
      <c r="D28" s="6" t="s">
        <v>100</v>
      </c>
      <c r="E28" s="6" t="s">
        <v>100</v>
      </c>
      <c r="F28" s="5">
        <v>100</v>
      </c>
      <c r="G28" s="16">
        <v>3000</v>
      </c>
      <c r="H28" s="16">
        <v>0</v>
      </c>
      <c r="I28" s="12" t="s">
        <v>17</v>
      </c>
      <c r="J28" s="8" t="s">
        <v>56</v>
      </c>
    </row>
    <row r="29" spans="1:10" ht="22.5" hidden="1">
      <c r="A29" s="5" t="e">
        <f t="shared" si="0"/>
        <v>#REF!</v>
      </c>
      <c r="B29" s="9" t="s">
        <v>118</v>
      </c>
      <c r="C29" s="9" t="s">
        <v>16</v>
      </c>
      <c r="D29" s="6" t="s">
        <v>119</v>
      </c>
      <c r="E29" s="6" t="s">
        <v>119</v>
      </c>
      <c r="F29" s="5">
        <v>100</v>
      </c>
      <c r="G29" s="16">
        <v>12200</v>
      </c>
      <c r="H29" s="16">
        <v>0</v>
      </c>
      <c r="I29" s="12" t="s">
        <v>17</v>
      </c>
      <c r="J29" s="8" t="s">
        <v>56</v>
      </c>
    </row>
    <row r="30" spans="1:10" ht="22.5" hidden="1">
      <c r="A30" s="5" t="e">
        <f t="shared" si="0"/>
        <v>#REF!</v>
      </c>
      <c r="B30" s="9" t="s">
        <v>116</v>
      </c>
      <c r="C30" s="9" t="s">
        <v>16</v>
      </c>
      <c r="D30" s="6" t="s">
        <v>117</v>
      </c>
      <c r="E30" s="6" t="s">
        <v>117</v>
      </c>
      <c r="F30" s="5">
        <v>100</v>
      </c>
      <c r="G30" s="16">
        <v>10000</v>
      </c>
      <c r="H30" s="16">
        <v>0</v>
      </c>
      <c r="I30" s="12" t="s">
        <v>17</v>
      </c>
      <c r="J30" s="8" t="s">
        <v>56</v>
      </c>
    </row>
    <row r="31" spans="1:10" ht="22.5" hidden="1">
      <c r="A31" s="5" t="e">
        <f t="shared" si="0"/>
        <v>#REF!</v>
      </c>
      <c r="B31" s="9" t="s">
        <v>114</v>
      </c>
      <c r="C31" s="9" t="s">
        <v>16</v>
      </c>
      <c r="D31" s="6" t="s">
        <v>115</v>
      </c>
      <c r="E31" s="6" t="s">
        <v>115</v>
      </c>
      <c r="F31" s="5">
        <v>29</v>
      </c>
      <c r="G31" s="16">
        <v>44400</v>
      </c>
      <c r="H31" s="16">
        <v>31714.32</v>
      </c>
      <c r="I31" s="12" t="s">
        <v>17</v>
      </c>
      <c r="J31" s="8" t="s">
        <v>56</v>
      </c>
    </row>
    <row r="32" spans="1:10" ht="22.5" hidden="1">
      <c r="A32" s="5" t="e">
        <f t="shared" si="0"/>
        <v>#REF!</v>
      </c>
      <c r="B32" s="9" t="s">
        <v>121</v>
      </c>
      <c r="C32" s="9" t="s">
        <v>103</v>
      </c>
      <c r="D32" s="6" t="s">
        <v>115</v>
      </c>
      <c r="E32" s="6" t="s">
        <v>115</v>
      </c>
      <c r="F32" s="5">
        <v>100</v>
      </c>
      <c r="G32" s="16">
        <v>95550</v>
      </c>
      <c r="H32" s="16">
        <v>0</v>
      </c>
      <c r="I32" s="12" t="s">
        <v>17</v>
      </c>
      <c r="J32" s="8" t="s">
        <v>56</v>
      </c>
    </row>
    <row r="33" spans="1:10" ht="57.75" customHeight="1" hidden="1">
      <c r="A33" s="5" t="e">
        <f t="shared" si="0"/>
        <v>#REF!</v>
      </c>
      <c r="B33" s="36" t="s">
        <v>105</v>
      </c>
      <c r="C33" s="9" t="s">
        <v>16</v>
      </c>
      <c r="D33" s="26" t="s">
        <v>106</v>
      </c>
      <c r="E33" s="26" t="s">
        <v>106</v>
      </c>
      <c r="F33" s="6" t="s">
        <v>92</v>
      </c>
      <c r="G33" s="20">
        <v>3466</v>
      </c>
      <c r="H33" s="19">
        <v>0</v>
      </c>
      <c r="I33" s="42" t="s">
        <v>17</v>
      </c>
      <c r="J33" s="8" t="s">
        <v>56</v>
      </c>
    </row>
    <row r="34" spans="1:10" ht="22.5" hidden="1">
      <c r="A34" s="5" t="e">
        <f t="shared" si="0"/>
        <v>#REF!</v>
      </c>
      <c r="B34" s="36" t="s">
        <v>107</v>
      </c>
      <c r="C34" s="9" t="s">
        <v>16</v>
      </c>
      <c r="D34" s="26" t="s">
        <v>88</v>
      </c>
      <c r="E34" s="26" t="s">
        <v>88</v>
      </c>
      <c r="F34" s="6" t="s">
        <v>92</v>
      </c>
      <c r="G34" s="20">
        <v>30000</v>
      </c>
      <c r="H34" s="19">
        <v>0</v>
      </c>
      <c r="I34" s="42" t="s">
        <v>17</v>
      </c>
      <c r="J34" s="8" t="s">
        <v>56</v>
      </c>
    </row>
    <row r="35" spans="1:10" ht="22.5" hidden="1">
      <c r="A35" s="5" t="e">
        <f t="shared" si="0"/>
        <v>#REF!</v>
      </c>
      <c r="B35" s="36" t="s">
        <v>120</v>
      </c>
      <c r="C35" s="9" t="s">
        <v>16</v>
      </c>
      <c r="D35" s="26" t="s">
        <v>88</v>
      </c>
      <c r="E35" s="26" t="s">
        <v>88</v>
      </c>
      <c r="F35" s="6" t="s">
        <v>92</v>
      </c>
      <c r="G35" s="20">
        <v>12500</v>
      </c>
      <c r="H35" s="19">
        <v>0</v>
      </c>
      <c r="I35" s="42" t="s">
        <v>17</v>
      </c>
      <c r="J35" s="8" t="s">
        <v>56</v>
      </c>
    </row>
    <row r="36" spans="1:10" ht="45" hidden="1">
      <c r="A36" s="5" t="e">
        <f t="shared" si="0"/>
        <v>#REF!</v>
      </c>
      <c r="B36" s="9" t="s">
        <v>87</v>
      </c>
      <c r="C36" s="9" t="s">
        <v>16</v>
      </c>
      <c r="D36" s="26" t="s">
        <v>88</v>
      </c>
      <c r="E36" s="26" t="s">
        <v>88</v>
      </c>
      <c r="F36" s="6" t="s">
        <v>14</v>
      </c>
      <c r="G36" s="6" t="s">
        <v>14</v>
      </c>
      <c r="H36" s="6" t="s">
        <v>14</v>
      </c>
      <c r="I36" s="38" t="s">
        <v>82</v>
      </c>
      <c r="J36" s="6" t="s">
        <v>14</v>
      </c>
    </row>
    <row r="37" spans="1:10" ht="45" hidden="1">
      <c r="A37" s="5" t="e">
        <f t="shared" si="0"/>
        <v>#REF!</v>
      </c>
      <c r="B37" s="9" t="s">
        <v>89</v>
      </c>
      <c r="C37" s="9" t="s">
        <v>16</v>
      </c>
      <c r="D37" s="26" t="s">
        <v>88</v>
      </c>
      <c r="E37" s="26" t="s">
        <v>88</v>
      </c>
      <c r="F37" s="6" t="s">
        <v>14</v>
      </c>
      <c r="G37" s="6" t="s">
        <v>14</v>
      </c>
      <c r="H37" s="6" t="s">
        <v>14</v>
      </c>
      <c r="I37" s="38" t="s">
        <v>82</v>
      </c>
      <c r="J37" s="6" t="s">
        <v>14</v>
      </c>
    </row>
    <row r="38" spans="1:10" ht="45" hidden="1">
      <c r="A38" s="5" t="e">
        <f t="shared" si="0"/>
        <v>#REF!</v>
      </c>
      <c r="B38" s="9" t="s">
        <v>90</v>
      </c>
      <c r="C38" s="9" t="s">
        <v>16</v>
      </c>
      <c r="D38" s="26" t="s">
        <v>88</v>
      </c>
      <c r="E38" s="26" t="s">
        <v>88</v>
      </c>
      <c r="F38" s="6" t="s">
        <v>14</v>
      </c>
      <c r="G38" s="6" t="s">
        <v>14</v>
      </c>
      <c r="H38" s="6" t="s">
        <v>14</v>
      </c>
      <c r="I38" s="38" t="s">
        <v>82</v>
      </c>
      <c r="J38" s="6" t="s">
        <v>14</v>
      </c>
    </row>
    <row r="39" spans="1:10" ht="45" hidden="1">
      <c r="A39" s="5" t="e">
        <f t="shared" si="0"/>
        <v>#REF!</v>
      </c>
      <c r="B39" s="24" t="s">
        <v>53</v>
      </c>
      <c r="C39" s="9" t="s">
        <v>16</v>
      </c>
      <c r="D39" s="26" t="s">
        <v>88</v>
      </c>
      <c r="E39" s="26" t="s">
        <v>88</v>
      </c>
      <c r="F39" s="6" t="s">
        <v>14</v>
      </c>
      <c r="G39" s="6" t="s">
        <v>14</v>
      </c>
      <c r="H39" s="6" t="s">
        <v>14</v>
      </c>
      <c r="I39" s="38" t="s">
        <v>82</v>
      </c>
      <c r="J39" s="6" t="s">
        <v>14</v>
      </c>
    </row>
    <row r="40" spans="1:10" ht="22.5" hidden="1">
      <c r="A40" s="5" t="e">
        <f t="shared" si="0"/>
        <v>#REF!</v>
      </c>
      <c r="B40" s="36" t="s">
        <v>108</v>
      </c>
      <c r="C40" s="9" t="s">
        <v>16</v>
      </c>
      <c r="D40" s="26" t="s">
        <v>75</v>
      </c>
      <c r="E40" s="26" t="s">
        <v>75</v>
      </c>
      <c r="F40" s="6" t="s">
        <v>92</v>
      </c>
      <c r="G40" s="20">
        <v>23000</v>
      </c>
      <c r="H40" s="19">
        <v>0</v>
      </c>
      <c r="I40" s="42" t="s">
        <v>17</v>
      </c>
      <c r="J40" s="8" t="s">
        <v>56</v>
      </c>
    </row>
    <row r="41" spans="1:10" ht="22.5" hidden="1">
      <c r="A41" s="5" t="e">
        <f t="shared" si="0"/>
        <v>#REF!</v>
      </c>
      <c r="B41" s="36" t="s">
        <v>91</v>
      </c>
      <c r="C41" s="9" t="s">
        <v>16</v>
      </c>
      <c r="D41" s="26" t="s">
        <v>75</v>
      </c>
      <c r="E41" s="26" t="s">
        <v>75</v>
      </c>
      <c r="F41" s="6" t="s">
        <v>92</v>
      </c>
      <c r="G41" s="20">
        <v>15000</v>
      </c>
      <c r="H41" s="19">
        <v>0</v>
      </c>
      <c r="I41" s="42" t="s">
        <v>17</v>
      </c>
      <c r="J41" s="8" t="s">
        <v>56</v>
      </c>
    </row>
    <row r="42" spans="1:10" ht="57.75" customHeight="1" hidden="1">
      <c r="A42" s="5" t="e">
        <f t="shared" si="0"/>
        <v>#REF!</v>
      </c>
      <c r="B42" s="24" t="s">
        <v>52</v>
      </c>
      <c r="C42" s="32" t="s">
        <v>18</v>
      </c>
      <c r="D42" s="26" t="s">
        <v>47</v>
      </c>
      <c r="E42" s="26" t="s">
        <v>75</v>
      </c>
      <c r="F42" s="6" t="s">
        <v>14</v>
      </c>
      <c r="G42" s="6" t="s">
        <v>14</v>
      </c>
      <c r="H42" s="6" t="s">
        <v>14</v>
      </c>
      <c r="I42" s="30" t="s">
        <v>76</v>
      </c>
      <c r="J42" s="6" t="s">
        <v>14</v>
      </c>
    </row>
    <row r="43" spans="1:10" ht="57.75" customHeight="1" hidden="1">
      <c r="A43" s="5" t="e">
        <f t="shared" si="0"/>
        <v>#REF!</v>
      </c>
      <c r="B43" s="36" t="s">
        <v>123</v>
      </c>
      <c r="C43" s="32" t="s">
        <v>18</v>
      </c>
      <c r="D43" s="26" t="s">
        <v>54</v>
      </c>
      <c r="E43" s="26" t="s">
        <v>75</v>
      </c>
      <c r="F43" s="6" t="s">
        <v>14</v>
      </c>
      <c r="G43" s="6" t="s">
        <v>14</v>
      </c>
      <c r="H43" s="6" t="s">
        <v>14</v>
      </c>
      <c r="I43" s="30" t="s">
        <v>76</v>
      </c>
      <c r="J43" s="6" t="s">
        <v>14</v>
      </c>
    </row>
    <row r="44" spans="1:10" ht="22.5" hidden="1">
      <c r="A44" s="5" t="e">
        <f t="shared" si="0"/>
        <v>#REF!</v>
      </c>
      <c r="B44" s="9" t="s">
        <v>102</v>
      </c>
      <c r="C44" s="9" t="s">
        <v>103</v>
      </c>
      <c r="D44" s="26" t="s">
        <v>104</v>
      </c>
      <c r="E44" s="26" t="s">
        <v>104</v>
      </c>
      <c r="F44" s="6" t="s">
        <v>92</v>
      </c>
      <c r="G44" s="20">
        <v>171175</v>
      </c>
      <c r="H44" s="19">
        <v>0</v>
      </c>
      <c r="I44" s="42" t="s">
        <v>17</v>
      </c>
      <c r="J44" s="8" t="s">
        <v>56</v>
      </c>
    </row>
    <row r="45" spans="1:10" ht="13.5" customHeight="1" hidden="1">
      <c r="A45" s="5" t="e">
        <f t="shared" si="0"/>
        <v>#REF!</v>
      </c>
      <c r="B45" s="9" t="s">
        <v>109</v>
      </c>
      <c r="C45" s="9" t="s">
        <v>16</v>
      </c>
      <c r="D45" s="26" t="s">
        <v>110</v>
      </c>
      <c r="E45" s="26" t="s">
        <v>110</v>
      </c>
      <c r="F45" s="6" t="s">
        <v>92</v>
      </c>
      <c r="G45" s="20">
        <v>9200</v>
      </c>
      <c r="H45" s="19">
        <v>0</v>
      </c>
      <c r="I45" s="42" t="s">
        <v>17</v>
      </c>
      <c r="J45" s="8" t="s">
        <v>56</v>
      </c>
    </row>
    <row r="46" spans="6:8" ht="12.75">
      <c r="F46" s="1" t="s">
        <v>44</v>
      </c>
      <c r="G46" s="15"/>
      <c r="H46" s="15"/>
    </row>
    <row r="48" ht="12.75">
      <c r="B48" s="14"/>
    </row>
  </sheetData>
  <sheetProtection/>
  <mergeCells count="3">
    <mergeCell ref="A1:J1"/>
    <mergeCell ref="A2:J2"/>
    <mergeCell ref="A3:J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74"/>
  <sheetViews>
    <sheetView zoomScalePageLayoutView="0" workbookViewId="0" topLeftCell="A19">
      <selection activeCell="J44" sqref="J44"/>
    </sheetView>
  </sheetViews>
  <sheetFormatPr defaultColWidth="9.140625" defaultRowHeight="12.75"/>
  <cols>
    <col min="1" max="1" width="7.421875" style="0" customWidth="1"/>
    <col min="2" max="2" width="24.00390625" style="0" customWidth="1"/>
    <col min="3" max="3" width="10.8515625" style="0" customWidth="1"/>
    <col min="4" max="4" width="11.8515625" style="0" customWidth="1"/>
    <col min="5" max="5" width="12.00390625" style="0" customWidth="1"/>
    <col min="6" max="6" width="17.57421875" style="0" customWidth="1"/>
    <col min="7" max="7" width="13.8515625" style="0" customWidth="1"/>
    <col min="8" max="8" width="12.140625" style="0" customWidth="1"/>
    <col min="9" max="9" width="10.7109375" style="0" customWidth="1"/>
    <col min="10" max="10" width="15.421875" style="0" customWidth="1"/>
    <col min="11" max="11" width="16.57421875" style="0" customWidth="1"/>
    <col min="12" max="12" width="15.8515625" style="0" customWidth="1"/>
  </cols>
  <sheetData>
    <row r="1" spans="1:12" ht="15.75">
      <c r="A1" s="62" t="s">
        <v>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>
      <c r="A2" s="62" t="s">
        <v>124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62" t="s">
        <v>230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5:10" ht="12.75">
      <c r="E4" s="1"/>
      <c r="F4" s="1"/>
      <c r="G4" s="1"/>
      <c r="H4" s="61" t="s">
        <v>229</v>
      </c>
      <c r="I4" s="1"/>
      <c r="J4" s="1"/>
    </row>
    <row r="5" spans="1:12" ht="76.5">
      <c r="A5" s="2" t="s">
        <v>0</v>
      </c>
      <c r="B5" s="2" t="s">
        <v>77</v>
      </c>
      <c r="C5" s="2" t="s">
        <v>212</v>
      </c>
      <c r="D5" s="2" t="s">
        <v>3</v>
      </c>
      <c r="E5" s="2" t="s">
        <v>220</v>
      </c>
      <c r="F5" s="37" t="s">
        <v>78</v>
      </c>
      <c r="G5" s="37" t="s">
        <v>79</v>
      </c>
      <c r="H5" s="2" t="s">
        <v>8</v>
      </c>
      <c r="I5" s="2" t="s">
        <v>9</v>
      </c>
      <c r="J5" s="2" t="s">
        <v>213</v>
      </c>
      <c r="K5" s="28" t="s">
        <v>55</v>
      </c>
      <c r="L5" s="28" t="s">
        <v>55</v>
      </c>
    </row>
    <row r="6" spans="1:12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25">
        <v>11</v>
      </c>
      <c r="L6" s="25"/>
    </row>
    <row r="7" spans="1:12" ht="25.5" customHeight="1" hidden="1">
      <c r="A7" s="23">
        <v>1</v>
      </c>
      <c r="B7" s="36" t="s">
        <v>131</v>
      </c>
      <c r="C7" s="36" t="s">
        <v>211</v>
      </c>
      <c r="D7" s="8" t="s">
        <v>125</v>
      </c>
      <c r="E7" s="40" t="s">
        <v>134</v>
      </c>
      <c r="F7" s="26" t="s">
        <v>132</v>
      </c>
      <c r="G7" s="40" t="s">
        <v>133</v>
      </c>
      <c r="H7" s="40" t="s">
        <v>14</v>
      </c>
      <c r="I7" s="40" t="s">
        <v>14</v>
      </c>
      <c r="J7" s="51" t="s">
        <v>215</v>
      </c>
      <c r="K7" s="46" t="s">
        <v>156</v>
      </c>
      <c r="L7" s="46" t="s">
        <v>156</v>
      </c>
    </row>
    <row r="8" spans="1:12" ht="33" customHeight="1" hidden="1">
      <c r="A8" s="23">
        <f aca="true" t="shared" si="0" ref="A8:A43">A7+1</f>
        <v>2</v>
      </c>
      <c r="B8" s="36" t="s">
        <v>131</v>
      </c>
      <c r="C8" s="36" t="s">
        <v>211</v>
      </c>
      <c r="D8" s="8" t="s">
        <v>135</v>
      </c>
      <c r="E8" s="26" t="s">
        <v>136</v>
      </c>
      <c r="F8" s="26" t="s">
        <v>137</v>
      </c>
      <c r="G8" s="40" t="s">
        <v>138</v>
      </c>
      <c r="H8" s="40" t="s">
        <v>14</v>
      </c>
      <c r="I8" s="40" t="s">
        <v>14</v>
      </c>
      <c r="J8" s="51" t="s">
        <v>216</v>
      </c>
      <c r="K8" s="46" t="s">
        <v>156</v>
      </c>
      <c r="L8" s="46" t="s">
        <v>156</v>
      </c>
    </row>
    <row r="9" spans="1:12" ht="22.5" customHeight="1" hidden="1">
      <c r="A9" s="23">
        <f t="shared" si="0"/>
        <v>3</v>
      </c>
      <c r="B9" s="36" t="s">
        <v>131</v>
      </c>
      <c r="C9" s="36" t="s">
        <v>211</v>
      </c>
      <c r="D9" s="8" t="s">
        <v>139</v>
      </c>
      <c r="E9" s="26" t="s">
        <v>140</v>
      </c>
      <c r="F9" s="40" t="s">
        <v>141</v>
      </c>
      <c r="G9" s="40" t="s">
        <v>142</v>
      </c>
      <c r="H9" s="40" t="s">
        <v>14</v>
      </c>
      <c r="I9" s="40" t="s">
        <v>14</v>
      </c>
      <c r="J9" s="51" t="s">
        <v>217</v>
      </c>
      <c r="K9" s="46" t="s">
        <v>156</v>
      </c>
      <c r="L9" s="46" t="s">
        <v>156</v>
      </c>
    </row>
    <row r="10" spans="1:12" ht="22.5" customHeight="1" hidden="1">
      <c r="A10" s="23">
        <f t="shared" si="0"/>
        <v>4</v>
      </c>
      <c r="B10" s="36" t="s">
        <v>131</v>
      </c>
      <c r="C10" s="36" t="s">
        <v>211</v>
      </c>
      <c r="D10" s="8" t="s">
        <v>143</v>
      </c>
      <c r="E10" s="26" t="s">
        <v>144</v>
      </c>
      <c r="F10" s="40" t="s">
        <v>145</v>
      </c>
      <c r="G10" s="40" t="s">
        <v>146</v>
      </c>
      <c r="H10" s="40" t="s">
        <v>14</v>
      </c>
      <c r="I10" s="40" t="s">
        <v>14</v>
      </c>
      <c r="J10" s="51" t="s">
        <v>218</v>
      </c>
      <c r="K10" s="46" t="s">
        <v>156</v>
      </c>
      <c r="L10" s="46" t="s">
        <v>156</v>
      </c>
    </row>
    <row r="11" spans="1:12" ht="22.5" customHeight="1" hidden="1">
      <c r="A11" s="23">
        <f t="shared" si="0"/>
        <v>5</v>
      </c>
      <c r="B11" s="36" t="s">
        <v>131</v>
      </c>
      <c r="C11" s="36" t="s">
        <v>211</v>
      </c>
      <c r="D11" s="8" t="s">
        <v>147</v>
      </c>
      <c r="E11" s="26" t="s">
        <v>148</v>
      </c>
      <c r="F11" s="40" t="s">
        <v>149</v>
      </c>
      <c r="G11" s="40" t="s">
        <v>150</v>
      </c>
      <c r="H11" s="40" t="s">
        <v>14</v>
      </c>
      <c r="I11" s="40" t="s">
        <v>14</v>
      </c>
      <c r="J11" s="51" t="s">
        <v>214</v>
      </c>
      <c r="K11" s="46" t="s">
        <v>156</v>
      </c>
      <c r="L11" s="46" t="s">
        <v>156</v>
      </c>
    </row>
    <row r="12" spans="1:12" ht="22.5" hidden="1">
      <c r="A12" s="23">
        <v>6</v>
      </c>
      <c r="B12" s="36" t="s">
        <v>131</v>
      </c>
      <c r="C12" s="36" t="s">
        <v>211</v>
      </c>
      <c r="D12" s="8" t="s">
        <v>151</v>
      </c>
      <c r="E12" s="26" t="s">
        <v>152</v>
      </c>
      <c r="F12" s="40" t="s">
        <v>153</v>
      </c>
      <c r="G12" s="40" t="s">
        <v>154</v>
      </c>
      <c r="H12" s="40" t="s">
        <v>14</v>
      </c>
      <c r="I12" s="40" t="s">
        <v>14</v>
      </c>
      <c r="J12" s="51" t="s">
        <v>214</v>
      </c>
      <c r="K12" s="46" t="s">
        <v>156</v>
      </c>
      <c r="L12" s="46" t="s">
        <v>156</v>
      </c>
    </row>
    <row r="13" spans="1:12" ht="33.75">
      <c r="A13" s="23">
        <v>1</v>
      </c>
      <c r="B13" s="36" t="s">
        <v>155</v>
      </c>
      <c r="C13" s="71">
        <v>42044</v>
      </c>
      <c r="D13" s="65" t="s">
        <v>237</v>
      </c>
      <c r="E13" s="69" t="s">
        <v>336</v>
      </c>
      <c r="F13" s="70" t="s">
        <v>337</v>
      </c>
      <c r="G13" s="70" t="s">
        <v>338</v>
      </c>
      <c r="H13" s="40" t="s">
        <v>14</v>
      </c>
      <c r="I13" s="40" t="s">
        <v>14</v>
      </c>
      <c r="J13" s="51"/>
      <c r="K13" s="46" t="s">
        <v>369</v>
      </c>
      <c r="L13" s="46" t="s">
        <v>369</v>
      </c>
    </row>
    <row r="14" spans="1:12" ht="22.5">
      <c r="A14" s="23">
        <f t="shared" si="0"/>
        <v>2</v>
      </c>
      <c r="B14" s="72" t="s">
        <v>131</v>
      </c>
      <c r="C14" s="71">
        <v>42913</v>
      </c>
      <c r="D14" s="65" t="s">
        <v>316</v>
      </c>
      <c r="E14" s="69" t="s">
        <v>347</v>
      </c>
      <c r="F14" s="70" t="s">
        <v>348</v>
      </c>
      <c r="G14" s="70" t="s">
        <v>252</v>
      </c>
      <c r="H14" s="40" t="s">
        <v>14</v>
      </c>
      <c r="I14" s="40" t="s">
        <v>14</v>
      </c>
      <c r="J14" s="49"/>
      <c r="K14" s="46" t="s">
        <v>369</v>
      </c>
      <c r="L14" s="46" t="s">
        <v>369</v>
      </c>
    </row>
    <row r="15" spans="1:12" ht="22.5">
      <c r="A15" s="23">
        <f t="shared" si="0"/>
        <v>3</v>
      </c>
      <c r="B15" s="72" t="s">
        <v>131</v>
      </c>
      <c r="C15" s="71">
        <v>42913</v>
      </c>
      <c r="D15" s="65" t="s">
        <v>284</v>
      </c>
      <c r="E15" s="69" t="s">
        <v>349</v>
      </c>
      <c r="F15" s="70" t="s">
        <v>350</v>
      </c>
      <c r="G15" s="40"/>
      <c r="H15" s="40" t="s">
        <v>14</v>
      </c>
      <c r="I15" s="40" t="s">
        <v>14</v>
      </c>
      <c r="J15" s="49"/>
      <c r="K15" s="46" t="s">
        <v>369</v>
      </c>
      <c r="L15" s="46" t="s">
        <v>369</v>
      </c>
    </row>
    <row r="16" spans="1:12" ht="22.5">
      <c r="A16" s="23">
        <v>4</v>
      </c>
      <c r="B16" s="72" t="s">
        <v>131</v>
      </c>
      <c r="C16" s="71">
        <v>42913</v>
      </c>
      <c r="D16" s="65" t="s">
        <v>287</v>
      </c>
      <c r="E16" s="69" t="s">
        <v>354</v>
      </c>
      <c r="F16" s="70" t="s">
        <v>355</v>
      </c>
      <c r="G16" s="70"/>
      <c r="H16" s="40"/>
      <c r="I16" s="40"/>
      <c r="J16" s="49"/>
      <c r="K16" s="46" t="s">
        <v>369</v>
      </c>
      <c r="L16" s="46" t="s">
        <v>369</v>
      </c>
    </row>
    <row r="17" spans="1:12" ht="22.5">
      <c r="A17" s="23">
        <v>5</v>
      </c>
      <c r="B17" s="72" t="s">
        <v>131</v>
      </c>
      <c r="C17" s="71">
        <v>42913</v>
      </c>
      <c r="D17" s="65" t="s">
        <v>237</v>
      </c>
      <c r="E17" s="69" t="s">
        <v>351</v>
      </c>
      <c r="F17" s="70" t="s">
        <v>352</v>
      </c>
      <c r="G17" s="70" t="s">
        <v>353</v>
      </c>
      <c r="H17" s="40" t="s">
        <v>14</v>
      </c>
      <c r="I17" s="40" t="s">
        <v>14</v>
      </c>
      <c r="J17" s="49"/>
      <c r="K17" s="46" t="s">
        <v>369</v>
      </c>
      <c r="L17" s="46" t="s">
        <v>369</v>
      </c>
    </row>
    <row r="18" spans="1:12" ht="25.5" customHeight="1">
      <c r="A18" s="23">
        <f t="shared" si="0"/>
        <v>6</v>
      </c>
      <c r="B18" s="72" t="s">
        <v>343</v>
      </c>
      <c r="C18" s="71">
        <v>41660</v>
      </c>
      <c r="D18" s="65" t="s">
        <v>284</v>
      </c>
      <c r="E18" s="69" t="s">
        <v>344</v>
      </c>
      <c r="F18" s="70" t="s">
        <v>345</v>
      </c>
      <c r="G18" s="70" t="s">
        <v>346</v>
      </c>
      <c r="H18" s="40" t="s">
        <v>14</v>
      </c>
      <c r="I18" s="40" t="s">
        <v>14</v>
      </c>
      <c r="J18" s="49"/>
      <c r="K18" s="46" t="s">
        <v>369</v>
      </c>
      <c r="L18" s="46" t="s">
        <v>369</v>
      </c>
    </row>
    <row r="19" spans="1:12" ht="35.25" customHeight="1">
      <c r="A19" s="23">
        <f t="shared" si="0"/>
        <v>7</v>
      </c>
      <c r="B19" s="72" t="s">
        <v>339</v>
      </c>
      <c r="C19" s="52">
        <v>41970</v>
      </c>
      <c r="D19" s="65" t="s">
        <v>237</v>
      </c>
      <c r="E19" s="69" t="s">
        <v>340</v>
      </c>
      <c r="F19" s="70" t="s">
        <v>341</v>
      </c>
      <c r="G19" s="70" t="s">
        <v>342</v>
      </c>
      <c r="H19" s="40" t="s">
        <v>14</v>
      </c>
      <c r="I19" s="40" t="s">
        <v>14</v>
      </c>
      <c r="J19" s="51" t="s">
        <v>364</v>
      </c>
      <c r="K19" s="46" t="s">
        <v>369</v>
      </c>
      <c r="L19" s="46" t="s">
        <v>369</v>
      </c>
    </row>
    <row r="20" spans="1:12" ht="22.5" customHeight="1">
      <c r="A20" s="23">
        <f t="shared" si="0"/>
        <v>8</v>
      </c>
      <c r="B20" s="72" t="s">
        <v>359</v>
      </c>
      <c r="C20" s="52">
        <v>41722</v>
      </c>
      <c r="D20" s="65" t="s">
        <v>357</v>
      </c>
      <c r="E20" s="69" t="s">
        <v>344</v>
      </c>
      <c r="F20" s="70" t="s">
        <v>358</v>
      </c>
      <c r="G20" s="70" t="s">
        <v>360</v>
      </c>
      <c r="H20" s="40" t="s">
        <v>14</v>
      </c>
      <c r="I20" s="40" t="s">
        <v>14</v>
      </c>
      <c r="J20" s="47" t="s">
        <v>128</v>
      </c>
      <c r="K20" s="46" t="s">
        <v>369</v>
      </c>
      <c r="L20" s="46" t="s">
        <v>369</v>
      </c>
    </row>
    <row r="21" spans="1:12" ht="22.5">
      <c r="A21" s="23">
        <f t="shared" si="0"/>
        <v>9</v>
      </c>
      <c r="B21" s="72" t="s">
        <v>356</v>
      </c>
      <c r="C21" s="71">
        <v>41722</v>
      </c>
      <c r="D21" s="65" t="s">
        <v>357</v>
      </c>
      <c r="E21" s="69" t="s">
        <v>361</v>
      </c>
      <c r="F21" s="70" t="s">
        <v>362</v>
      </c>
      <c r="G21" s="70" t="s">
        <v>363</v>
      </c>
      <c r="H21" s="40" t="s">
        <v>14</v>
      </c>
      <c r="I21" s="40" t="s">
        <v>14</v>
      </c>
      <c r="J21" s="51"/>
      <c r="K21" s="46" t="s">
        <v>369</v>
      </c>
      <c r="L21" s="46" t="s">
        <v>369</v>
      </c>
    </row>
    <row r="22" spans="1:12" ht="22.5">
      <c r="A22" s="23">
        <f t="shared" si="0"/>
        <v>10</v>
      </c>
      <c r="B22" s="72" t="s">
        <v>365</v>
      </c>
      <c r="C22" s="71">
        <v>42067</v>
      </c>
      <c r="D22" s="65" t="s">
        <v>237</v>
      </c>
      <c r="E22" s="69" t="s">
        <v>366</v>
      </c>
      <c r="F22" s="70" t="s">
        <v>367</v>
      </c>
      <c r="G22" s="70" t="s">
        <v>368</v>
      </c>
      <c r="H22" s="40" t="s">
        <v>14</v>
      </c>
      <c r="I22" s="40" t="s">
        <v>14</v>
      </c>
      <c r="J22" s="51"/>
      <c r="K22" s="46" t="s">
        <v>369</v>
      </c>
      <c r="L22" s="46" t="s">
        <v>369</v>
      </c>
    </row>
    <row r="23" spans="1:12" ht="22.5" customHeight="1" hidden="1">
      <c r="A23" s="23" t="e">
        <f>#REF!+1</f>
        <v>#REF!</v>
      </c>
      <c r="B23" s="36" t="s">
        <v>93</v>
      </c>
      <c r="C23" s="36"/>
      <c r="D23" s="8" t="s">
        <v>94</v>
      </c>
      <c r="E23" s="26" t="s">
        <v>95</v>
      </c>
      <c r="F23" s="40" t="s">
        <v>14</v>
      </c>
      <c r="G23" s="40" t="s">
        <v>14</v>
      </c>
      <c r="H23" s="40" t="s">
        <v>14</v>
      </c>
      <c r="I23" s="40" t="s">
        <v>14</v>
      </c>
      <c r="J23" s="50"/>
      <c r="K23" s="46" t="s">
        <v>369</v>
      </c>
      <c r="L23" s="46" t="s">
        <v>369</v>
      </c>
    </row>
    <row r="24" spans="1:12" ht="39">
      <c r="A24" s="23">
        <v>11</v>
      </c>
      <c r="B24" s="41" t="s">
        <v>96</v>
      </c>
      <c r="C24" s="68">
        <v>43123</v>
      </c>
      <c r="D24" s="65" t="s">
        <v>284</v>
      </c>
      <c r="E24" s="69" t="s">
        <v>285</v>
      </c>
      <c r="F24" s="69" t="s">
        <v>286</v>
      </c>
      <c r="G24" s="40" t="s">
        <v>14</v>
      </c>
      <c r="H24" s="40" t="s">
        <v>14</v>
      </c>
      <c r="I24" s="40" t="s">
        <v>14</v>
      </c>
      <c r="J24" s="50"/>
      <c r="K24" s="46" t="s">
        <v>369</v>
      </c>
      <c r="L24" s="46" t="s">
        <v>369</v>
      </c>
    </row>
    <row r="25" spans="1:12" ht="39">
      <c r="A25" s="23">
        <f t="shared" si="0"/>
        <v>12</v>
      </c>
      <c r="B25" s="41" t="s">
        <v>96</v>
      </c>
      <c r="C25" s="68">
        <v>43123</v>
      </c>
      <c r="D25" s="65" t="s">
        <v>287</v>
      </c>
      <c r="E25" s="69" t="s">
        <v>288</v>
      </c>
      <c r="F25" s="69" t="s">
        <v>289</v>
      </c>
      <c r="G25" s="40"/>
      <c r="H25" s="40" t="s">
        <v>14</v>
      </c>
      <c r="I25" s="40" t="s">
        <v>14</v>
      </c>
      <c r="J25" s="50"/>
      <c r="K25" s="46" t="s">
        <v>369</v>
      </c>
      <c r="L25" s="46" t="s">
        <v>369</v>
      </c>
    </row>
    <row r="26" spans="1:12" ht="39">
      <c r="A26" s="23">
        <f t="shared" si="0"/>
        <v>13</v>
      </c>
      <c r="B26" s="41" t="s">
        <v>96</v>
      </c>
      <c r="C26" s="68">
        <v>43123</v>
      </c>
      <c r="D26" s="65" t="s">
        <v>290</v>
      </c>
      <c r="E26" s="69" t="s">
        <v>291</v>
      </c>
      <c r="F26" s="69" t="s">
        <v>292</v>
      </c>
      <c r="G26" s="40"/>
      <c r="H26" s="40" t="s">
        <v>14</v>
      </c>
      <c r="I26" s="40" t="s">
        <v>14</v>
      </c>
      <c r="J26" s="50"/>
      <c r="K26" s="46" t="s">
        <v>369</v>
      </c>
      <c r="L26" s="46" t="s">
        <v>369</v>
      </c>
    </row>
    <row r="27" spans="1:12" ht="39">
      <c r="A27" s="23">
        <f t="shared" si="0"/>
        <v>14</v>
      </c>
      <c r="B27" s="41" t="s">
        <v>96</v>
      </c>
      <c r="C27" s="68">
        <v>43123</v>
      </c>
      <c r="D27" s="65" t="s">
        <v>293</v>
      </c>
      <c r="E27" s="69" t="s">
        <v>294</v>
      </c>
      <c r="F27" s="69" t="s">
        <v>295</v>
      </c>
      <c r="G27" s="70" t="s">
        <v>296</v>
      </c>
      <c r="H27" s="40" t="s">
        <v>14</v>
      </c>
      <c r="I27" s="40" t="s">
        <v>14</v>
      </c>
      <c r="J27" s="50"/>
      <c r="K27" s="46" t="s">
        <v>369</v>
      </c>
      <c r="L27" s="46" t="s">
        <v>369</v>
      </c>
    </row>
    <row r="28" spans="1:12" ht="39">
      <c r="A28" s="23">
        <f t="shared" si="0"/>
        <v>15</v>
      </c>
      <c r="B28" s="41" t="s">
        <v>96</v>
      </c>
      <c r="C28" s="68">
        <v>43123</v>
      </c>
      <c r="D28" s="65" t="s">
        <v>297</v>
      </c>
      <c r="E28" s="69" t="s">
        <v>298</v>
      </c>
      <c r="F28" s="69" t="s">
        <v>299</v>
      </c>
      <c r="G28" s="70" t="s">
        <v>300</v>
      </c>
      <c r="H28" s="40" t="s">
        <v>14</v>
      </c>
      <c r="I28" s="40" t="s">
        <v>14</v>
      </c>
      <c r="J28" s="50"/>
      <c r="K28" s="46" t="s">
        <v>369</v>
      </c>
      <c r="L28" s="46" t="s">
        <v>369</v>
      </c>
    </row>
    <row r="29" spans="1:12" ht="39">
      <c r="A29" s="23">
        <f t="shared" si="0"/>
        <v>16</v>
      </c>
      <c r="B29" s="41" t="s">
        <v>96</v>
      </c>
      <c r="C29" s="68">
        <v>43123</v>
      </c>
      <c r="D29" s="65" t="s">
        <v>301</v>
      </c>
      <c r="E29" s="69" t="s">
        <v>302</v>
      </c>
      <c r="F29" s="69" t="s">
        <v>303</v>
      </c>
      <c r="G29" s="70" t="s">
        <v>304</v>
      </c>
      <c r="H29" s="40" t="s">
        <v>128</v>
      </c>
      <c r="I29" s="40" t="s">
        <v>14</v>
      </c>
      <c r="J29" s="50"/>
      <c r="K29" s="46" t="s">
        <v>369</v>
      </c>
      <c r="L29" s="46" t="s">
        <v>369</v>
      </c>
    </row>
    <row r="30" spans="1:12" ht="39">
      <c r="A30" s="23">
        <f t="shared" si="0"/>
        <v>17</v>
      </c>
      <c r="B30" s="41" t="s">
        <v>96</v>
      </c>
      <c r="C30" s="68">
        <v>43123</v>
      </c>
      <c r="D30" s="65" t="s">
        <v>305</v>
      </c>
      <c r="E30" s="69" t="s">
        <v>306</v>
      </c>
      <c r="F30" s="69" t="s">
        <v>307</v>
      </c>
      <c r="G30" s="70" t="s">
        <v>308</v>
      </c>
      <c r="H30" s="40" t="s">
        <v>14</v>
      </c>
      <c r="I30" s="40" t="s">
        <v>14</v>
      </c>
      <c r="J30" s="50"/>
      <c r="K30" s="46" t="s">
        <v>369</v>
      </c>
      <c r="L30" s="46" t="s">
        <v>369</v>
      </c>
    </row>
    <row r="31" spans="1:12" ht="39">
      <c r="A31" s="23">
        <f t="shared" si="0"/>
        <v>18</v>
      </c>
      <c r="B31" s="41" t="s">
        <v>96</v>
      </c>
      <c r="C31" s="68">
        <v>43123</v>
      </c>
      <c r="D31" s="65" t="s">
        <v>237</v>
      </c>
      <c r="E31" s="69" t="s">
        <v>309</v>
      </c>
      <c r="F31" s="69" t="s">
        <v>310</v>
      </c>
      <c r="G31" s="70" t="s">
        <v>311</v>
      </c>
      <c r="H31" s="40" t="s">
        <v>14</v>
      </c>
      <c r="I31" s="40" t="s">
        <v>14</v>
      </c>
      <c r="J31" s="50"/>
      <c r="K31" s="46" t="s">
        <v>369</v>
      </c>
      <c r="L31" s="46" t="s">
        <v>369</v>
      </c>
    </row>
    <row r="32" spans="1:12" ht="39">
      <c r="A32" s="23">
        <f t="shared" si="0"/>
        <v>19</v>
      </c>
      <c r="B32" s="41" t="s">
        <v>96</v>
      </c>
      <c r="C32" s="68">
        <v>43123</v>
      </c>
      <c r="D32" s="65" t="s">
        <v>313</v>
      </c>
      <c r="E32" s="26" t="s">
        <v>157</v>
      </c>
      <c r="F32" s="69" t="s">
        <v>312</v>
      </c>
      <c r="G32" s="70" t="s">
        <v>304</v>
      </c>
      <c r="H32" s="40" t="s">
        <v>14</v>
      </c>
      <c r="I32" s="40" t="s">
        <v>14</v>
      </c>
      <c r="J32" s="50"/>
      <c r="K32" s="46" t="s">
        <v>369</v>
      </c>
      <c r="L32" s="46" t="s">
        <v>369</v>
      </c>
    </row>
    <row r="33" spans="1:12" ht="39">
      <c r="A33" s="23">
        <f t="shared" si="0"/>
        <v>20</v>
      </c>
      <c r="B33" s="41" t="s">
        <v>96</v>
      </c>
      <c r="C33" s="68">
        <v>43123</v>
      </c>
      <c r="D33" s="65" t="s">
        <v>313</v>
      </c>
      <c r="E33" s="69" t="s">
        <v>314</v>
      </c>
      <c r="F33" s="69" t="s">
        <v>315</v>
      </c>
      <c r="G33" s="70" t="s">
        <v>304</v>
      </c>
      <c r="H33" s="40" t="s">
        <v>14</v>
      </c>
      <c r="I33" s="40" t="s">
        <v>14</v>
      </c>
      <c r="J33" s="50"/>
      <c r="K33" s="46" t="s">
        <v>369</v>
      </c>
      <c r="L33" s="46" t="s">
        <v>369</v>
      </c>
    </row>
    <row r="34" spans="1:12" ht="39">
      <c r="A34" s="23">
        <f t="shared" si="0"/>
        <v>21</v>
      </c>
      <c r="B34" s="41" t="s">
        <v>96</v>
      </c>
      <c r="C34" s="68">
        <v>43123</v>
      </c>
      <c r="D34" s="65" t="s">
        <v>316</v>
      </c>
      <c r="E34" s="69" t="s">
        <v>317</v>
      </c>
      <c r="F34" s="69" t="s">
        <v>318</v>
      </c>
      <c r="G34" s="70" t="s">
        <v>252</v>
      </c>
      <c r="H34" s="40" t="s">
        <v>14</v>
      </c>
      <c r="I34" s="40" t="s">
        <v>14</v>
      </c>
      <c r="J34" s="50"/>
      <c r="K34" s="46" t="s">
        <v>369</v>
      </c>
      <c r="L34" s="46" t="s">
        <v>369</v>
      </c>
    </row>
    <row r="35" spans="1:12" ht="39">
      <c r="A35" s="23">
        <f t="shared" si="0"/>
        <v>22</v>
      </c>
      <c r="B35" s="41" t="s">
        <v>96</v>
      </c>
      <c r="C35" s="68">
        <v>43074</v>
      </c>
      <c r="D35" s="65" t="s">
        <v>319</v>
      </c>
      <c r="E35" s="69" t="s">
        <v>320</v>
      </c>
      <c r="F35" s="69" t="s">
        <v>321</v>
      </c>
      <c r="G35" s="70" t="s">
        <v>322</v>
      </c>
      <c r="H35" s="40" t="s">
        <v>14</v>
      </c>
      <c r="I35" s="40" t="s">
        <v>14</v>
      </c>
      <c r="J35" s="50"/>
      <c r="K35" s="46" t="s">
        <v>369</v>
      </c>
      <c r="L35" s="46" t="s">
        <v>369</v>
      </c>
    </row>
    <row r="36" spans="1:12" ht="39">
      <c r="A36" s="23">
        <f t="shared" si="0"/>
        <v>23</v>
      </c>
      <c r="B36" s="41" t="s">
        <v>96</v>
      </c>
      <c r="C36" s="68">
        <v>41710</v>
      </c>
      <c r="D36" s="65" t="s">
        <v>323</v>
      </c>
      <c r="E36" s="69" t="s">
        <v>328</v>
      </c>
      <c r="F36" s="69" t="s">
        <v>324</v>
      </c>
      <c r="G36" s="40"/>
      <c r="H36" s="40" t="s">
        <v>14</v>
      </c>
      <c r="I36" s="40" t="s">
        <v>14</v>
      </c>
      <c r="J36" s="50"/>
      <c r="K36" s="46" t="s">
        <v>369</v>
      </c>
      <c r="L36" s="46" t="s">
        <v>369</v>
      </c>
    </row>
    <row r="37" spans="1:12" ht="39">
      <c r="A37" s="23">
        <f t="shared" si="0"/>
        <v>24</v>
      </c>
      <c r="B37" s="41" t="s">
        <v>96</v>
      </c>
      <c r="C37" s="68">
        <v>41710</v>
      </c>
      <c r="D37" s="65" t="s">
        <v>325</v>
      </c>
      <c r="E37" s="69" t="s">
        <v>327</v>
      </c>
      <c r="F37" s="69" t="s">
        <v>326</v>
      </c>
      <c r="G37" s="40"/>
      <c r="H37" s="40" t="s">
        <v>14</v>
      </c>
      <c r="I37" s="40" t="s">
        <v>14</v>
      </c>
      <c r="J37" s="50"/>
      <c r="K37" s="46" t="s">
        <v>369</v>
      </c>
      <c r="L37" s="46" t="s">
        <v>369</v>
      </c>
    </row>
    <row r="38" spans="1:12" ht="39">
      <c r="A38" s="23">
        <f t="shared" si="0"/>
        <v>25</v>
      </c>
      <c r="B38" s="41" t="s">
        <v>96</v>
      </c>
      <c r="C38" s="68">
        <v>41710</v>
      </c>
      <c r="D38" s="65" t="s">
        <v>329</v>
      </c>
      <c r="E38" s="69" t="s">
        <v>330</v>
      </c>
      <c r="F38" s="69" t="s">
        <v>331</v>
      </c>
      <c r="G38" s="40"/>
      <c r="H38" s="40" t="s">
        <v>14</v>
      </c>
      <c r="I38" s="40" t="s">
        <v>14</v>
      </c>
      <c r="J38" s="50"/>
      <c r="K38" s="46" t="s">
        <v>369</v>
      </c>
      <c r="L38" s="46" t="s">
        <v>369</v>
      </c>
    </row>
    <row r="39" spans="1:12" ht="42" customHeight="1">
      <c r="A39" s="23">
        <f t="shared" si="0"/>
        <v>26</v>
      </c>
      <c r="B39" s="41" t="s">
        <v>96</v>
      </c>
      <c r="C39" s="68">
        <v>43091</v>
      </c>
      <c r="D39" s="65" t="s">
        <v>332</v>
      </c>
      <c r="E39" s="69" t="s">
        <v>333</v>
      </c>
      <c r="F39" s="69" t="s">
        <v>334</v>
      </c>
      <c r="G39" s="70" t="s">
        <v>335</v>
      </c>
      <c r="H39" s="40" t="s">
        <v>14</v>
      </c>
      <c r="I39" s="40" t="s">
        <v>14</v>
      </c>
      <c r="J39" s="50"/>
      <c r="K39" s="46" t="s">
        <v>369</v>
      </c>
      <c r="L39" s="46" t="s">
        <v>369</v>
      </c>
    </row>
    <row r="40" spans="1:12" ht="42" customHeight="1">
      <c r="A40" s="23">
        <f t="shared" si="0"/>
        <v>27</v>
      </c>
      <c r="B40" s="41" t="s">
        <v>96</v>
      </c>
      <c r="C40" s="41" t="s">
        <v>219</v>
      </c>
      <c r="D40" s="8" t="s">
        <v>158</v>
      </c>
      <c r="E40" s="26" t="s">
        <v>159</v>
      </c>
      <c r="F40" s="26" t="s">
        <v>160</v>
      </c>
      <c r="G40" s="40" t="s">
        <v>170</v>
      </c>
      <c r="H40" s="40" t="s">
        <v>14</v>
      </c>
      <c r="I40" s="40" t="s">
        <v>14</v>
      </c>
      <c r="J40" s="50"/>
      <c r="K40" s="46" t="s">
        <v>369</v>
      </c>
      <c r="L40" s="46" t="s">
        <v>369</v>
      </c>
    </row>
    <row r="41" spans="1:12" ht="43.5" customHeight="1">
      <c r="A41" s="23">
        <f t="shared" si="0"/>
        <v>28</v>
      </c>
      <c r="B41" s="41" t="s">
        <v>96</v>
      </c>
      <c r="C41" s="41" t="s">
        <v>219</v>
      </c>
      <c r="D41" s="8" t="s">
        <v>161</v>
      </c>
      <c r="E41" s="26" t="s">
        <v>162</v>
      </c>
      <c r="F41" s="26" t="s">
        <v>163</v>
      </c>
      <c r="G41" s="40" t="s">
        <v>173</v>
      </c>
      <c r="H41" s="40" t="s">
        <v>14</v>
      </c>
      <c r="I41" s="40" t="s">
        <v>14</v>
      </c>
      <c r="J41" s="50"/>
      <c r="K41" s="46" t="s">
        <v>369</v>
      </c>
      <c r="L41" s="46" t="s">
        <v>369</v>
      </c>
    </row>
    <row r="42" spans="1:12" ht="52.5" customHeight="1">
      <c r="A42" s="23">
        <f t="shared" si="0"/>
        <v>29</v>
      </c>
      <c r="B42" s="41" t="s">
        <v>96</v>
      </c>
      <c r="C42" s="41" t="s">
        <v>219</v>
      </c>
      <c r="D42" s="8" t="s">
        <v>164</v>
      </c>
      <c r="E42" s="26" t="s">
        <v>165</v>
      </c>
      <c r="F42" s="26" t="s">
        <v>166</v>
      </c>
      <c r="G42" s="40" t="s">
        <v>172</v>
      </c>
      <c r="H42" s="40" t="s">
        <v>14</v>
      </c>
      <c r="I42" s="40" t="s">
        <v>14</v>
      </c>
      <c r="J42" s="50"/>
      <c r="K42" s="46" t="s">
        <v>369</v>
      </c>
      <c r="L42" s="46" t="s">
        <v>369</v>
      </c>
    </row>
    <row r="43" spans="1:12" ht="47.25" customHeight="1">
      <c r="A43" s="23">
        <f t="shared" si="0"/>
        <v>30</v>
      </c>
      <c r="B43" s="41" t="s">
        <v>96</v>
      </c>
      <c r="C43" s="41" t="s">
        <v>219</v>
      </c>
      <c r="D43" s="8" t="s">
        <v>167</v>
      </c>
      <c r="E43" s="26" t="s">
        <v>168</v>
      </c>
      <c r="F43" s="26" t="s">
        <v>169</v>
      </c>
      <c r="G43" s="40" t="s">
        <v>171</v>
      </c>
      <c r="H43" s="40" t="s">
        <v>14</v>
      </c>
      <c r="I43" s="40" t="s">
        <v>14</v>
      </c>
      <c r="J43" s="50"/>
      <c r="K43" s="46" t="s">
        <v>369</v>
      </c>
      <c r="L43" s="46" t="s">
        <v>369</v>
      </c>
    </row>
    <row r="44" spans="7:10" ht="12.75">
      <c r="G44" s="1" t="s">
        <v>44</v>
      </c>
      <c r="H44" s="20">
        <f>SUM(H7:H43)</f>
        <v>0</v>
      </c>
      <c r="I44" s="20">
        <f>SUM(I7:I43)</f>
        <v>0</v>
      </c>
      <c r="J44" s="48"/>
    </row>
    <row r="45" ht="12.75">
      <c r="B45" t="s">
        <v>128</v>
      </c>
    </row>
    <row r="46" spans="2:3" ht="12.75">
      <c r="B46" s="35"/>
      <c r="C46" s="35"/>
    </row>
    <row r="58" ht="12.75">
      <c r="C58" t="s">
        <v>128</v>
      </c>
    </row>
    <row r="74" ht="12.75">
      <c r="C74" t="s">
        <v>128</v>
      </c>
    </row>
    <row r="78" ht="1.5" customHeight="1"/>
  </sheetData>
  <sheetProtection/>
  <mergeCells count="3">
    <mergeCell ref="A1:L1"/>
    <mergeCell ref="A2:L2"/>
    <mergeCell ref="A3:L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Артбук</cp:lastModifiedBy>
  <cp:lastPrinted>2019-02-12T14:04:00Z</cp:lastPrinted>
  <dcterms:created xsi:type="dcterms:W3CDTF">1996-10-08T23:32:33Z</dcterms:created>
  <dcterms:modified xsi:type="dcterms:W3CDTF">2019-06-06T09:52:58Z</dcterms:modified>
  <cp:category/>
  <cp:version/>
  <cp:contentType/>
  <cp:contentStatus/>
</cp:coreProperties>
</file>